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66925"/>
  <mc:AlternateContent xmlns:mc="http://schemas.openxmlformats.org/markup-compatibility/2006">
    <mc:Choice Requires="x15">
      <x15ac:absPath xmlns:x15ac="http://schemas.microsoft.com/office/spreadsheetml/2010/11/ac" url="/Users/jacobclere/Desktop/SMART Myanmar II_Sept. 9th, 2019/"/>
    </mc:Choice>
  </mc:AlternateContent>
  <xr:revisionPtr revIDLastSave="0" documentId="13_ncr:1_{4BD87106-5541-FB41-8824-CF2701ABDC8D}" xr6:coauthVersionLast="44" xr6:coauthVersionMax="44" xr10:uidLastSave="{00000000-0000-0000-0000-000000000000}"/>
  <bookViews>
    <workbookView xWindow="0" yWindow="520" windowWidth="28040" windowHeight="16180" xr2:uid="{4227D5C5-AC13-FA4E-A27B-FB3148BAF105}"/>
  </bookViews>
  <sheets>
    <sheet name="Sheet1"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9" i="1" l="1"/>
  <c r="A168" i="1"/>
  <c r="G171" i="1"/>
  <c r="H171" i="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l="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l="1"/>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l="1"/>
  <c r="A150" i="1" s="1"/>
  <c r="A151" i="1" s="1"/>
  <c r="A152" i="1" s="1"/>
  <c r="A153" i="1" s="1"/>
  <c r="A154" i="1" s="1"/>
  <c r="A155" i="1" s="1"/>
  <c r="A156" i="1" s="1"/>
  <c r="A157" i="1" s="1"/>
  <c r="A158" i="1" s="1"/>
  <c r="A159" i="1" s="1"/>
  <c r="A160" i="1" s="1"/>
  <c r="A161" i="1" s="1"/>
  <c r="A162" i="1" s="1"/>
  <c r="A163" i="1" s="1"/>
  <c r="A164" i="1" s="1"/>
  <c r="A165" i="1" s="1"/>
  <c r="A166" i="1" s="1"/>
  <c r="A167" i="1" s="1"/>
</calcChain>
</file>

<file path=xl/sharedStrings.xml><?xml version="1.0" encoding="utf-8"?>
<sst xmlns="http://schemas.openxmlformats.org/spreadsheetml/2006/main" count="1023" uniqueCount="412">
  <si>
    <t>#</t>
  </si>
  <si>
    <t>Factory name</t>
  </si>
  <si>
    <t>Product category</t>
  </si>
  <si>
    <t>Address</t>
  </si>
  <si>
    <t>Township</t>
  </si>
  <si>
    <t>State or Division</t>
  </si>
  <si>
    <t>Approx. full employment capacity</t>
  </si>
  <si>
    <t>Estimated recent employment</t>
  </si>
  <si>
    <t>...% of which women</t>
  </si>
  <si>
    <t>Year of registration in Myanmar and/or approx. year this facility started operations</t>
  </si>
  <si>
    <t>HUNG KIU (MYANMAR) GARMENT MANUFACTURING LIMITED - Unit 1</t>
  </si>
  <si>
    <t>Garments</t>
  </si>
  <si>
    <t>No (35/9), Yangon_Mandalay Road, Inndakaw Village</t>
  </si>
  <si>
    <t>Bago Township</t>
  </si>
  <si>
    <t>Bago Division</t>
  </si>
  <si>
    <t>Over 90%</t>
  </si>
  <si>
    <t>HUNG KIU (MYANMAR) GARMENT MANUFACTURING LIMITED - Unit 2</t>
  </si>
  <si>
    <t>PAK CHUN INDUSTRIAL LIMITED</t>
  </si>
  <si>
    <t>Plot-92, Block-14, Shwe Than Lwin Industrial Zone, Toe Chet Bus-stop and (near Terminal) </t>
  </si>
  <si>
    <t>Hlaing Thayar Township</t>
  </si>
  <si>
    <t>Yangon Division</t>
  </si>
  <si>
    <t>TONGYING HK (MYANMAR) CO.,LTD</t>
  </si>
  <si>
    <t>Hmawbi Township</t>
  </si>
  <si>
    <t>XINSHENG (MYANMAR) INDUSTRIAL CO., LIMITED</t>
  </si>
  <si>
    <t>RUIFA ENTERPRISE LIMITED</t>
  </si>
  <si>
    <t>Footwear</t>
  </si>
  <si>
    <t>Plot No (501), Myay Taing Quarter No (25), Padauk Street, Shwe Lin Ban Industrial Zone</t>
  </si>
  <si>
    <t>CHAMPION WINNER COMPANY LIMITED</t>
  </si>
  <si>
    <t>Printing</t>
  </si>
  <si>
    <t>Plot No. 255, Myay Taing Block No. 49, Wartayar Industrial Zone</t>
  </si>
  <si>
    <t>Shwe Pyi Thar Township</t>
  </si>
  <si>
    <t>Less than 80%</t>
  </si>
  <si>
    <t>GLOBAL GENUS Partners Co.ltd</t>
  </si>
  <si>
    <t>Packaging/accessories</t>
  </si>
  <si>
    <t>72, Mingalardon Garden City, 2nd St., Yangon Ind. Zone</t>
  </si>
  <si>
    <t>Mingarlardon Township</t>
  </si>
  <si>
    <t>KINGSRICH (MYANMAR) FASHION LIMITED</t>
  </si>
  <si>
    <t>No.(39/1,2,3),YayPyar Street, Shwe Pyi Thar Industrial Zone</t>
  </si>
  <si>
    <t>Keys Shine Myanmar</t>
  </si>
  <si>
    <t>Jackets</t>
  </si>
  <si>
    <t>No (6/59, 6 to 8, 10, 13), Oa Kwin No (218-A), Kyaukse Industrial Area</t>
  </si>
  <si>
    <t>Kyaukse Township</t>
  </si>
  <si>
    <t>Mandalay Region</t>
  </si>
  <si>
    <t>ZHEJIANG TONGLI CLOTHING (MYANMAR) CO.,LTD</t>
  </si>
  <si>
    <t>Plot No (301/302), Myay Taing Block No (25), Nawaday Mingyi Street, Shwe Lin Ban Industrial Zone</t>
  </si>
  <si>
    <t>Myanmar Magic Link, Co. Ltd.</t>
  </si>
  <si>
    <t>Textile</t>
  </si>
  <si>
    <t>Kyaukse Industrial Area</t>
  </si>
  <si>
    <t>Tian Yu International</t>
  </si>
  <si>
    <t>494, Padauk St., Ward (23)</t>
  </si>
  <si>
    <t>Global Thai (Myanmar) Fiber Company</t>
  </si>
  <si>
    <t>Other</t>
  </si>
  <si>
    <t>Land No. 182/183, Land Survey Area - Zone 1, Industrial estate</t>
  </si>
  <si>
    <t>Myanmar Dongtai Garments Co., Ltd</t>
  </si>
  <si>
    <t>Plot No (18), Myay Taing Quarter No (143/1), Lan Thit Road, Kyan Sit Thar Yeik Mon, Dagon Myothit Industrial Zone (1)</t>
  </si>
  <si>
    <t>Dagon Myothit Township</t>
  </si>
  <si>
    <t>Huabo Times Textile and Clothing Co. Ltd</t>
  </si>
  <si>
    <t>Holding No (P-5), Block No (52), Economic Zone, Ward No (13)</t>
  </si>
  <si>
    <t>Pathein Township</t>
  </si>
  <si>
    <t>K.H.M Company Limited</t>
  </si>
  <si>
    <t>No (563), Thiri Myaing, Htaut Kyant South Quarter</t>
  </si>
  <si>
    <t>Myanmar Longsheng Fashion Co., Ltd</t>
  </si>
  <si>
    <t>Plot No (229), Myay Taing Block No (2), Hlaing Tharyar Industrial Zone (2)</t>
  </si>
  <si>
    <t>Glowing &amp; Win Investment Co., Ltd</t>
  </si>
  <si>
    <t>No (272-273), 6th Street, Yangon Industrial Zone</t>
  </si>
  <si>
    <t>Meier Global Myanmar Company Limited</t>
  </si>
  <si>
    <t>Plot No.126, Myay Taing Block No.65 Sethmu, Industrial (4)</t>
  </si>
  <si>
    <t>Nay Shwe Lin Co., Ltd</t>
  </si>
  <si>
    <t>No.3, Myay Taing Block No.49, Wartayar Ind'l Zone</t>
  </si>
  <si>
    <t>G &amp; U (Myanmar) Fashion Co., Ltd</t>
  </si>
  <si>
    <t>No (292), Industrial 7th Street, Yangon Industrial Zone</t>
  </si>
  <si>
    <t>Kfine International Garment (Myanmar) Co., Ltd</t>
  </si>
  <si>
    <t>Tsang Yih Co., Ltd</t>
  </si>
  <si>
    <t>Myanmar Pou Chen Company Limited</t>
  </si>
  <si>
    <t>Between 80% and 90%</t>
  </si>
  <si>
    <t>Thong Thai Textile (Myanmar) Co., Ltd (unit 2)</t>
  </si>
  <si>
    <t>Thong Thai Textile (Myanmar) Co., Ltd (unit 1)</t>
  </si>
  <si>
    <t>Plot No (175), Pan Be Kaung Mg Khet Street, Hlaing Tharyar Industrial Zone (1)</t>
  </si>
  <si>
    <t>Shyang Peng Cheng, Co. Ltd.</t>
  </si>
  <si>
    <t>Fook Hing (Shwe Kha Yu) Limited</t>
  </si>
  <si>
    <t>No (45), Shwe Than Lwin Industrial Zone</t>
  </si>
  <si>
    <t>Fidelity Garment Manufactory (International) Ltd.</t>
  </si>
  <si>
    <t>Lingerie</t>
  </si>
  <si>
    <t>Plot No (125/126), Block No (51), Kyauk Sein Street, Corner Pearl Street, Thar Du Kan Industrial Zone (4)</t>
  </si>
  <si>
    <t>Hang Kei Myanmar Garment Limited</t>
  </si>
  <si>
    <t>No (57), Min Gyi Maha Min Khaung Street, Shwe Lin Ban Industrial Zone</t>
  </si>
  <si>
    <t>Shwe Sakar Company Limited</t>
  </si>
  <si>
    <t>No (18/19), Nearby Thanylin Thilawa Road, Alwan Sutt Village</t>
  </si>
  <si>
    <t>Thanlyin Township</t>
  </si>
  <si>
    <t>Great Forever</t>
  </si>
  <si>
    <t>No (41-B), Ka Naung Min Thargyi Street, Hlaing Tharyar Industrial Zone (1)</t>
  </si>
  <si>
    <t>Maple Trading</t>
  </si>
  <si>
    <t>No (6-A), Ingyin Street, Nyar Na Ward, Pale Myo Thit</t>
  </si>
  <si>
    <t>Seo Ho International</t>
  </si>
  <si>
    <t>U Paing No. 21+R+West 7, West S+L/2, Kwin no. 6/2, Pyitawthar Village Group</t>
  </si>
  <si>
    <t>Hlegu Township</t>
  </si>
  <si>
    <t>Sen Ma Te (Myanmar)</t>
  </si>
  <si>
    <t>No.(272)/273, Myay Taing Block (No.25), Shwe Lin Ban Ind'l Zone,</t>
  </si>
  <si>
    <t>Yoo Win MFG, Co., Ltd.</t>
  </si>
  <si>
    <t>Plot No (17), Phan Chat Wun U Shwe Owe Street, Hlaing Tharyar Industrial Zone (2)</t>
  </si>
  <si>
    <t>Landson (Myanmar)</t>
  </si>
  <si>
    <t>Plot No (131), Myay Taing Block No (51), Thar Du Kan Industrial Zone</t>
  </si>
  <si>
    <t>Bago Sunny Garments</t>
  </si>
  <si>
    <t>Myanmar York Fashion Co. Ltd.</t>
  </si>
  <si>
    <t>No (168), Kyan Sit Thar Street, Hlaing Tharyar Industrial Zone (4)</t>
  </si>
  <si>
    <t>SMK MINGALADON CO. LTD</t>
  </si>
  <si>
    <t>NEW TALENT GARMENT (MYANMAR) COMPANY LIMITED</t>
  </si>
  <si>
    <t>Saw Bwa VT Limited</t>
  </si>
  <si>
    <t>No (131), Yangon Industrial Zone,</t>
  </si>
  <si>
    <t>New Talent Industrial (unit 2)</t>
  </si>
  <si>
    <t>No. M1-02, Maubin Industrial Park</t>
  </si>
  <si>
    <t>Maubin Township</t>
  </si>
  <si>
    <t>Heng Mei Company Limited</t>
  </si>
  <si>
    <t>No. 174, Block No.25, Shwe Lin Ban Industrial Zone</t>
  </si>
  <si>
    <t>Pinnacle Sporting Goods (Myanmar) Company Limited</t>
  </si>
  <si>
    <t>Plot No. 35, Block No.144, Industrial Zone</t>
  </si>
  <si>
    <t>Very Impressive Prospect Co., Ltd</t>
  </si>
  <si>
    <t>No.148, Pyinsi Min Thar Gyi Street, Shwe Pyi Thar Industrial Zone 3 </t>
  </si>
  <si>
    <t>Wide Vision Enterprise Co.,Ltd</t>
  </si>
  <si>
    <t>No.147, Bo Aung Kyaw Road, Shwe Thanlwin Industry Zone</t>
  </si>
  <si>
    <t>KIDO Yangon</t>
  </si>
  <si>
    <t>No.16 Ka 2, Kwin 518-A,Satthwardaw West Kwin, Sattwardaw Village Track</t>
  </si>
  <si>
    <t>Tah Hsin Industrial</t>
  </si>
  <si>
    <t>Plot No (D1-D2), Mingaladon Industrial Park</t>
  </si>
  <si>
    <t>North Shore Pathein</t>
  </si>
  <si>
    <t>Plot No.52,Industrial Zone,Ward( 13)</t>
  </si>
  <si>
    <t>CERES Enterprise</t>
  </si>
  <si>
    <t>Plot No D/10, Mingalardon Industrial Park</t>
  </si>
  <si>
    <t>Hakers Enterprise</t>
  </si>
  <si>
    <t>Plot No (52), Block No (P-3), Ward No (13), Pathein Industrial Zone</t>
  </si>
  <si>
    <t>Weartec Seam Garment Manufacturing</t>
  </si>
  <si>
    <t>Bellmart</t>
  </si>
  <si>
    <t>Jessie Myanmar Apparel</t>
  </si>
  <si>
    <t>No. 130, Sayar San Street, Industrial Zone (2)</t>
  </si>
  <si>
    <t>Myanka Garment Limited</t>
  </si>
  <si>
    <t>No.23, Myay Taing Block No.112, Ind'l Zone</t>
  </si>
  <si>
    <t>East Dagon Township</t>
  </si>
  <si>
    <t>Ever Lead (Myanmar) Lingerie</t>
  </si>
  <si>
    <t>MYUE &amp; SUE GARMENT MFG</t>
  </si>
  <si>
    <t>No (64-65), Pyin Se Min Thargyi Street, Hlaing Tharyar Industrial Zone (4)</t>
  </si>
  <si>
    <t>GY Sen (Myanmar) Apparel Company Limited</t>
  </si>
  <si>
    <t>No.141, MyayTaing Block No. 49 Wartayar, Bo Taike Chun Street, 23 Ward</t>
  </si>
  <si>
    <t>LAT WAR GARMENT</t>
  </si>
  <si>
    <t>MYANMAR SHINWON GARMENT CO.,LTD</t>
  </si>
  <si>
    <t>Myanmar Ju Jian Paper</t>
  </si>
  <si>
    <t>DONGYI (MYANMAR) CO., LTD</t>
  </si>
  <si>
    <t>Plot No (130), Myay Taing Block No (51), Thar Du Kan Industrial Zone</t>
  </si>
  <si>
    <t>Myanmar Huasheng Kefu Fashion Co., Ltd.</t>
  </si>
  <si>
    <t>Myanmar Huasheng Yashili Fashion Co., Ltd..</t>
  </si>
  <si>
    <t>No. 78, Special Zone 1, Oakthar Village Tract</t>
  </si>
  <si>
    <t>Dagon Talent Garment Limited</t>
  </si>
  <si>
    <t>Plot No (17), Myay Taing Block No (143/1), Yadanarpone Road, Kyan Sit Thar Industrial Zone</t>
  </si>
  <si>
    <t>Jia Mei Carton Products</t>
  </si>
  <si>
    <t>NO.23, U PHO HLAING STREET, </t>
  </si>
  <si>
    <t>WEI HUA MYANMAR GARMENT CO.,LTD</t>
  </si>
  <si>
    <t>Plot No. 308-C/A, Myaetine No. 42, Industrial Zone,</t>
  </si>
  <si>
    <t>Eslite</t>
  </si>
  <si>
    <t>No (177), Maung Kyan Tee Street, Shwe Lin Ban Industrial Zone</t>
  </si>
  <si>
    <t>2014 and 2018</t>
  </si>
  <si>
    <t>Pada Myanmar Laundry</t>
  </si>
  <si>
    <t>No. 155 B, Mya Taung Wunn Kyi U Hmo Street, Hlaing Thar Yar Industrial Zone 2</t>
  </si>
  <si>
    <t>Wan He</t>
  </si>
  <si>
    <t>G&amp;B Manufacturing</t>
  </si>
  <si>
    <t>KSENG (MYANMAR) APPAREL CO.,LTD</t>
  </si>
  <si>
    <t>Plot No. (49), Myaytie Yatkwat No (51), Thar Du Kan Industrial Zone</t>
  </si>
  <si>
    <t>STARTEX MANUFACTURING CO., LTD</t>
  </si>
  <si>
    <t>Block No (39), Plot No (50), Set Hmu Main Road, Shwe Pyi Thar Industrial Zone (2)</t>
  </si>
  <si>
    <t>Unique HTT Co Ltd</t>
  </si>
  <si>
    <t>No (291), Sat Sayar U Tun Street, Near Than Chat Wun U Nyunt Street, Shwe Lin Ban Industrial Zone</t>
  </si>
  <si>
    <t>Sinoproud (Myanmar) Garment Co.,Ltd</t>
  </si>
  <si>
    <t>Plot No (5), U Shwe Bin Street, Shwe Lin Ban Industrial Zone</t>
  </si>
  <si>
    <t>DONG YU Garment Co.,Ltd.</t>
  </si>
  <si>
    <t>No.459,Kan Pet Street, Shwe Lin Ban Industrial Zone</t>
  </si>
  <si>
    <t>TWINKLE LIGHT FASHION CO LTD</t>
  </si>
  <si>
    <t>No (182/5), Myay Taing Block No (25), U Shwe Ohe Street, Shwe Lin Ban Industrial Zone</t>
  </si>
  <si>
    <t>Jiangsu SOHO (Myanmar) Industry Co.,Ltd.</t>
  </si>
  <si>
    <t>No.88, Myay Taing Block No.64 (Sethmu)</t>
  </si>
  <si>
    <t>2017 and 2019</t>
  </si>
  <si>
    <t>Skytex Myanmar</t>
  </si>
  <si>
    <t>NO.649,NO14/1&amp;15/1, kali Tapkalay Village</t>
  </si>
  <si>
    <t>Star Sandar Garment &amp; General Economic Co-op Society, Ltd.</t>
  </si>
  <si>
    <t>No.33, Shwe kyee Street, Sint Ngu War</t>
  </si>
  <si>
    <t>Insein Township</t>
  </si>
  <si>
    <t>Sheng Jie (Myanmar) Clothing Co., Ltd.</t>
  </si>
  <si>
    <t>Myanmar Jiale #1</t>
  </si>
  <si>
    <t>Plot No (13), Ward (14), Shwe Than Lwin Industrial Zone</t>
  </si>
  <si>
    <t>Suzhou Silk</t>
  </si>
  <si>
    <t>Weijie (Myanmar) Clothing Co.</t>
  </si>
  <si>
    <t>Mila Garden</t>
  </si>
  <si>
    <t>No (476), Mogok Street, Ward (23), South Dagon Industrial Zone (1)</t>
  </si>
  <si>
    <t>South Dagon Township</t>
  </si>
  <si>
    <t>Gain Way International (Gainway)</t>
  </si>
  <si>
    <t>Plot No (97/98), Pale Street,Myay Taing Block N (51), Thar Du Kan Industrial Zone</t>
  </si>
  <si>
    <t>General Enterprise</t>
  </si>
  <si>
    <t>No (59), Ka Naung Min Thargyi Street, East Dagon Industrial Zone</t>
  </si>
  <si>
    <t>ZYZ Apparel</t>
  </si>
  <si>
    <t>Plot No.11, Myay Block No 49, Wartayar Industrial Zone</t>
  </si>
  <si>
    <t>Textile Palace</t>
  </si>
  <si>
    <t>No (327,328,329), Set Hmu 2nd Street, Myaung Ta Kar Industrial Zone</t>
  </si>
  <si>
    <t>Jinli Knitting &amp; Spinning Co., Ltd.</t>
  </si>
  <si>
    <t>No (263, 264 &amp; 265), Corner of Min Gyi Mahar Min Gaung Street &amp; Win Saung Mhu Street, Shwe Lin Ban Industrial Zone,</t>
  </si>
  <si>
    <t>Colorful Fashion Limited ; Previous name VHT (Bago)</t>
  </si>
  <si>
    <t>Oo Paing No 38, Land Block No(A/620), West Mae Khone village</t>
  </si>
  <si>
    <t>Myanmar Hua Yue</t>
  </si>
  <si>
    <t>Holding 1/2 B, Kwin (632), Zin Phyunn Kone Kwin, Kalarkone Village Tract</t>
  </si>
  <si>
    <t>Bo Da (Myanmar)</t>
  </si>
  <si>
    <t>Plot No 239., Myay Taing, Block No.25, Shwe Lin Ban Ind'l Zone</t>
  </si>
  <si>
    <t>Lucky Fortune</t>
  </si>
  <si>
    <t>Plot No. (90), Myay Taing Block No.65 (Sethmu), Industrial zone (4)</t>
  </si>
  <si>
    <t>Tianjin Fashion Milestone</t>
  </si>
  <si>
    <t>Plot No.392, Myay Taing Block No.25, Shwe Lin Ban Setmhu Myo</t>
  </si>
  <si>
    <t>Suntime JCK</t>
  </si>
  <si>
    <t> No (88/90), Than Chat Win U Nyut Road, Shwe Pyi Thar Industrial Zone (2)</t>
  </si>
  <si>
    <t>Xin De (Myanmar) Printing</t>
  </si>
  <si>
    <t>Printing or dyeing unit</t>
  </si>
  <si>
    <t>Plot No 49/370, Wartayar Industrial Zone</t>
  </si>
  <si>
    <t>Yun Long Dyeing</t>
  </si>
  <si>
    <t>87, Pyin Si Min Thar Gyi St., Industrial Zone (4)</t>
  </si>
  <si>
    <t>KPH Mfg.</t>
  </si>
  <si>
    <t>No (7/8), Innwa Road, Ward (18), Shwe Pauk Kan Industrial Zone, North Okkalapa Township</t>
  </si>
  <si>
    <t>North Okkalapa Township</t>
  </si>
  <si>
    <t>Shi An (Myanmar)</t>
  </si>
  <si>
    <t>No. 227, Kanaung Minthargyi St., Hlaing Thayar Industrial Zone 2</t>
  </si>
  <si>
    <t>New Top Lotus</t>
  </si>
  <si>
    <t>Plot No 109,Myay Taing Block 40, Industrial Zone 2</t>
  </si>
  <si>
    <t>Zonghong (Myanmar)</t>
  </si>
  <si>
    <t>No. (A-3) Hlaing Thar Yar, Mya Sein Yaung Industrial Zone, Mya Khatar Road</t>
  </si>
  <si>
    <t>GTIG Hubo</t>
  </si>
  <si>
    <t>Plot No (147, 154), Myay Taing Block No (49), Wartayar Industrial Zone</t>
  </si>
  <si>
    <t>Dishang Fashion (Myanmar)</t>
  </si>
  <si>
    <t>Plot No. 96 (Kha), Mingyi Mahar Mingaung street, Myar Taing Block No. 14, Shwe Thanlwin Industrial Zone</t>
  </si>
  <si>
    <t>Guohua Glory</t>
  </si>
  <si>
    <t>Land No.138 out of No.138/139/140, Wataya Industral Zone</t>
  </si>
  <si>
    <t>GT Industrial</t>
  </si>
  <si>
    <t>Holding No. (56/2) Kwin No. (1173 Bue Lei Inn Kwin) Bue Lei Inn Village Tract</t>
  </si>
  <si>
    <t>Huasheng Washing</t>
  </si>
  <si>
    <t>Washing facility</t>
  </si>
  <si>
    <t>Plant No(439) Seik Kan Rd, Shwelinban</t>
  </si>
  <si>
    <t>G &amp; F (Myanmar) Garment</t>
  </si>
  <si>
    <t>OO Paing No.8 KA/4, Kwin No.999-A,Kali Htaw, East Kali Htaw Village</t>
  </si>
  <si>
    <t>Meijie (Myanmar) Clothing &amp; Accessories</t>
  </si>
  <si>
    <t>Land No. 405, Land Survey Quarter No.(25), Shwe Lin Ban Industrial Zone</t>
  </si>
  <si>
    <t>Wellform Myanmar Co., Ltd.</t>
  </si>
  <si>
    <t>Sheng Mei </t>
  </si>
  <si>
    <t>Hige Fashion Accessories</t>
  </si>
  <si>
    <t>Hunter Textile</t>
  </si>
  <si>
    <t>Teng Hui (MYANMAR) Knitting CO.,LTD</t>
  </si>
  <si>
    <t>Htantabin Township</t>
  </si>
  <si>
    <t>Address- No.8/Kha, Kwin No. 300/A, Rakhine Yoe Kyi Village Tract</t>
  </si>
  <si>
    <t>Knitwear</t>
  </si>
  <si>
    <t>Handbags</t>
  </si>
  <si>
    <t>Shwe Myinn Washing</t>
  </si>
  <si>
    <t>Huafa (Myanmar) Garment Co., Ltd.</t>
  </si>
  <si>
    <t>Accessories</t>
  </si>
  <si>
    <t>Handa (Yangon) Garment. Co., Ltd.</t>
  </si>
  <si>
    <t>Vanguard Apparel Co., Ltd.</t>
  </si>
  <si>
    <t>Bago Young Clothing, Ltd.</t>
  </si>
  <si>
    <t>Join-Profit (Myanmar) Co., Ltd.</t>
  </si>
  <si>
    <t>Amava Apparel</t>
  </si>
  <si>
    <t>Guston Amava</t>
  </si>
  <si>
    <t>Thilawa SEZ</t>
  </si>
  <si>
    <t>Trinity Apparel</t>
  </si>
  <si>
    <t>new unit</t>
  </si>
  <si>
    <t>Huayin TJ Denim</t>
  </si>
  <si>
    <t>Hua Shan International</t>
  </si>
  <si>
    <t>Springair Ace</t>
  </si>
  <si>
    <t>Sweaters</t>
  </si>
  <si>
    <t>Myanmar Synergy</t>
  </si>
  <si>
    <t>Sincere Season (Myanmar)</t>
  </si>
  <si>
    <t>Mya Sain Yaung Industrial Zone</t>
  </si>
  <si>
    <t>REVA Longteng</t>
  </si>
  <si>
    <t>AIT (Myanmar) Manufacturing Co., Ltd.</t>
  </si>
  <si>
    <t>Bags</t>
  </si>
  <si>
    <t>Plot No.296/297, Sayar Shan Street,
Shwe Lin Ban Industrial Zone</t>
  </si>
  <si>
    <t>Pilot No-12 Myathaing (49) Warr Tayar Industrial Zone,</t>
  </si>
  <si>
    <t>Kue No-710, U Paing No-8/b, 9/a, 10/a, 1.66 acres, 7+11/e, 1.14 acres
Kalawye North Village, Kalawye North Kue</t>
  </si>
  <si>
    <t xml:space="preserve">No.151-152, Twinthin Tike Wun U Tun Nyo Street, Industrial Zone (1)
</t>
  </si>
  <si>
    <t>Total recently employed</t>
  </si>
  <si>
    <t>No.(4) Main Road,Block No.15/1&amp;16/1, Lot No. 577, Kyaut Pone Kwin Ward, Innluk Village Tract</t>
  </si>
  <si>
    <t>AMG Factory Co., Ltd.</t>
  </si>
  <si>
    <t>51/52, Twin Thin Tike Wun U Tun Nyo St., Shwe Linban Industrial Zone</t>
  </si>
  <si>
    <t>Plot No. 46, Myay Taing Block No.112, Toe Chae (Kha), Min Ye' Kyaw Swar Road, East Dagon Industrial Zone</t>
  </si>
  <si>
    <t>No 21 22 Kyansitthar Yeikmon Industrial Zone</t>
  </si>
  <si>
    <t>186, Makhayar Min Thar Gyi Mg Pyoe St., Industrial Zone (2)</t>
  </si>
  <si>
    <t>Pungkook Myanmar, Ltd.</t>
  </si>
  <si>
    <t>NO.620/KA, WEST PLOT OF MEKHONE HOLDING NO, PLOT NO 47+23+14/2+48</t>
  </si>
  <si>
    <t>Bago Industrial Zone</t>
  </si>
  <si>
    <t>Kamarnut Village</t>
  </si>
  <si>
    <t>70/71(A),CORNER OF MIN MAHAR MIN KHAUNGS ST.,&amp;PAN CHET WUN U SHWE OHE ST., HLAING THAYAR INDUSTRIAL ZONE (3)</t>
  </si>
  <si>
    <t>Golden Theparerg (GTP)</t>
  </si>
  <si>
    <t>Plot(1D+1E+1A),Kanaung Ming Thar Gyi Road,Zone 2</t>
  </si>
  <si>
    <t>Dagon Seikken Township</t>
  </si>
  <si>
    <t>No.25, Shwe Pyi Thar Bridge Road(Khayae Pin Road), Shwe Pyi Thar Industrial Zone-3</t>
  </si>
  <si>
    <t xml:space="preserve">NO 71 , SAYAR SAN STREET , 144 WARD , YWARTHARGYI HEAVY INDUSTRIAL ZONE </t>
  </si>
  <si>
    <t>Suits</t>
  </si>
  <si>
    <t>Famoso Clothing Co., Ltd.</t>
  </si>
  <si>
    <t>A/7/11, No.(3) Main Rd., Mingalardon Industrial Park</t>
  </si>
  <si>
    <t xml:space="preserve"> 97/98, 8th St., Yangon Industrial Zone</t>
  </si>
  <si>
    <t>No.4 Main Road, Plot No. 560, Zatkanoat Kwin, Thayarkone Sanpya Village,</t>
  </si>
  <si>
    <t xml:space="preserve">QIAN JIN (Myanmar)Garment Washing Co.,Ltd
</t>
  </si>
  <si>
    <t xml:space="preserve">	
No(330/A)Myaung Takar Steel 
industrial Zone</t>
  </si>
  <si>
    <t>Metahope (Myanmar) Apparel Co., Ltd.</t>
  </si>
  <si>
    <t>Myanmar Xiang He Garment Co., Ltd.</t>
  </si>
  <si>
    <t>Myanmar Little Flamingo Company, Ltd.</t>
  </si>
  <si>
    <t>ASDET (Myanmar) Garment Co., Ltd.</t>
  </si>
  <si>
    <t>Dong Sheng Xing Apparel Co., Ltd.</t>
  </si>
  <si>
    <t>Asia Link (Myanmar) Fashion Co., Ltd.</t>
  </si>
  <si>
    <t>Victor House Company, Ltd.</t>
  </si>
  <si>
    <t>K-Won &amp; MICC Company, Ltd.</t>
  </si>
  <si>
    <t>Shweyi Zabe Garment Manufacturing Co., Ltd.</t>
  </si>
  <si>
    <t>Hengda (Myanmar) Apparel Co., Ltd.</t>
  </si>
  <si>
    <t>Polly HK (Myanmar) Co., Ltd.</t>
  </si>
  <si>
    <t>Grand Forest International Apparel (Myanmar) Co., Ltd.</t>
  </si>
  <si>
    <t>Kamcaine Manufacturing (Myanmar) C., Ltd.</t>
  </si>
  <si>
    <t>Jiashihao (Myanmar) Ltd.</t>
  </si>
  <si>
    <t>Jun Sheng Garment Co., Ltd.</t>
  </si>
  <si>
    <t>Flare Star Garment Manufacturing Co., Ltd.</t>
  </si>
  <si>
    <t>General Textile (Myanmar) Apparel Co., Ltd.</t>
  </si>
  <si>
    <t>Myanmar You He (Advanced Technology) Niche Embroidery Co.,ltd</t>
  </si>
  <si>
    <t>Embroidery</t>
  </si>
  <si>
    <t>No(326/327)Ka Naung Min Thar Gyi Street,Shwe Lin Ban Industrial Zone</t>
  </si>
  <si>
    <t>Golden Island (Myanmar) Co., Ltd</t>
  </si>
  <si>
    <t>Plot No. 4-4, 7-2, 17-2, 8, Myay Taing Block No.639, Bago-Khayan-Thongwa Road, Kamarnat Village Tract</t>
  </si>
  <si>
    <t xml:space="preserve">No (19), U Phoe Hlaing Street, Shwe Pyi Thar Industrial Zone </t>
  </si>
  <si>
    <t>My Absolon Co., Ltd.</t>
  </si>
  <si>
    <t>Polyester padding</t>
  </si>
  <si>
    <t>Ming Da Polyester Wadding Co., Ltd.</t>
  </si>
  <si>
    <t>48/B, Daw Phwar Shin St., Industrial Zone (1)</t>
  </si>
  <si>
    <t>Xin Cheng Xin Plastic Products Co., Ltd.</t>
  </si>
  <si>
    <t>Poly bags</t>
  </si>
  <si>
    <t>Shwe Yin Aye Street, Industrial Zone 5</t>
  </si>
  <si>
    <t>Myanmar Zhaochun International Accessories Co., Ltd.</t>
  </si>
  <si>
    <t>Paper packaging</t>
  </si>
  <si>
    <t>117 Shwe Bo Street, Industrial Zone 7</t>
  </si>
  <si>
    <t xml:space="preserve">Sunny Paper Packing </t>
  </si>
  <si>
    <t>56/A, Pyin Si Min Thar Gyi St., Industrial Zone</t>
  </si>
  <si>
    <t>Chia Moon Sports (Myanmar) Co., Ltd.</t>
  </si>
  <si>
    <t>No.(52), Economic Zone, Ward No (13), Pathein</t>
  </si>
  <si>
    <t>Bago Sports Gloves (unit 1)</t>
  </si>
  <si>
    <t>Bago Sports Gloves (unit 2)</t>
  </si>
  <si>
    <t>On-site solar PV?</t>
  </si>
  <si>
    <t>Yes, 403 kWp</t>
  </si>
  <si>
    <t>Yes, 260 kWp</t>
  </si>
  <si>
    <t>Yes, 250 kWp</t>
  </si>
  <si>
    <t>Yes, approx. 400 kWp</t>
  </si>
  <si>
    <t>Important information about this list....</t>
  </si>
  <si>
    <t>Circular knitwear (textile processing)</t>
  </si>
  <si>
    <t>No.309 Zaygabar (9) Street, Yangon Industrial Zone,</t>
  </si>
  <si>
    <t>No. 18/5(A)+234(A), Inn Wa Street,
Shwe Paukkan Industrial Zone</t>
  </si>
  <si>
    <t>359/360, Kannar Street, Myaungdagar Iron Industrial Zone,</t>
  </si>
  <si>
    <t>East A Wine Village Group, OO Paing No (1/1. Ka). Kwin/Akwat And Name. 652 Ga</t>
  </si>
  <si>
    <t>Plot No.X3-X6, Block No.20, Sabei Street, Anawrahta Industrial Zone</t>
  </si>
  <si>
    <t>No.(112/121),NO.4, High Way Road, Thardu Kan Industrial Zone</t>
  </si>
  <si>
    <t>WARD NO. (9), Bago Oakthar Myothit ,Plot No.(42), Bago Industrial Zone</t>
  </si>
  <si>
    <t>Plot-32, Bago-Tite Kyi Road,Foreign Industrial Area, Nyanug Inn Village</t>
  </si>
  <si>
    <t>No.(9/3,41,42,52) Kwin No.(620-Ka) West Maekhone Steet, Maekhone Village Bago 8011</t>
  </si>
  <si>
    <t xml:space="preserve">
PLOT NO-1034,U PAING NO.91,OHN NEW GOE STREET, OHN NEW GOE VILLAGE GROUP</t>
  </si>
  <si>
    <t>No. A-4, Highway Road and Khayaebin Road</t>
  </si>
  <si>
    <t>Plot no # 1036(A), Hta Min Scope Kone, Pike Gyi Well Village Group</t>
  </si>
  <si>
    <t xml:space="preserve">Knitwear </t>
  </si>
  <si>
    <t>Yangon Wan Ping</t>
  </si>
  <si>
    <t>Plot No(56+57+58), Block No (630/Hle Ngoke Chaug) Hle Ngoke Chaug Village</t>
  </si>
  <si>
    <t>Land No. (44 and 45), Land Survey Area Ward, Myaungtakar Steel Industry Zone</t>
  </si>
  <si>
    <t>Plot No B-4 , Myay Taing Block No - 175, Kyi Su Industrial Zone</t>
  </si>
  <si>
    <t>Dagon Myothit (Seikken) Township</t>
  </si>
  <si>
    <t>TMMI Manufacturing Co., Ltd.</t>
  </si>
  <si>
    <t>Plot No.57-A, Thar Du Kan Street, Thar Du Kan Industrial Zone</t>
  </si>
  <si>
    <t>Waterproof hiking boots</t>
  </si>
  <si>
    <t>Denim jeans</t>
  </si>
  <si>
    <t>Underwear</t>
  </si>
  <si>
    <t>Block No. 15/1 &amp; 16/1 Lot No. 577, No. (4) Main Road, Kyaut Pone Kwin Ward, lnnluk Village Tract</t>
  </si>
  <si>
    <t>Plot No. A-19, Thilawa SEZ</t>
  </si>
  <si>
    <t>Plot No (24-25), Delta Industrial Zone</t>
  </si>
  <si>
    <t>Ayeyarwaddy Region</t>
  </si>
  <si>
    <t>Land No. 48, Land Survey No. 25, Shwe Lin Pan Industrial Zone</t>
  </si>
  <si>
    <t>U Myu Street, No.41, Shwe Pyhi Thar Industrial Zone(4)</t>
  </si>
  <si>
    <t>Plot No. 288 Myay Taing Block No 25 Shwe Lin Ban Industrial Zone</t>
  </si>
  <si>
    <t>No.482, Myay Taing Block No.25, Shwe Lin Ban Industrial Zone</t>
  </si>
  <si>
    <t>Yeni Town, Yaedashae Township Taungngu District</t>
  </si>
  <si>
    <t>Yaedashae Township</t>
  </si>
  <si>
    <t>Plot No.1, Myawaddy Min Gyi Road, Kyansitthar Yeik Mon Industrial Zone</t>
  </si>
  <si>
    <t>No 305 Nawaddy Mingyi Road Shw Lin Ban Industrial Zone</t>
  </si>
  <si>
    <t>Plot No.18,19, De Pe Yin Wun Htauk U Mye Street, Hlaingtharya Industrial Zone (2)</t>
  </si>
  <si>
    <t>No.25, Nawaday Mingyi Street, Shwe Lin Ban Industrial Zone</t>
  </si>
  <si>
    <t>Plot No. 101 Myay Taing Block No. 14 Shwe Than Lwin Industrial Zone</t>
  </si>
  <si>
    <t>Plot No. 85, Myay Taing Block No. 51, Thardukan Industrial Zone</t>
  </si>
  <si>
    <t>Plot No.458. Myay Taing Block No. 25, Shwe Lin Ban Setmhu Myo</t>
  </si>
  <si>
    <t>Kha Yay Street, No. 77A 42-Waroad, Industrial Zone 1</t>
  </si>
  <si>
    <t>Corner of Saya San Road and Sin Phyu Road, Ywar Thar Gyi Industrial Zone</t>
  </si>
  <si>
    <t>No 144 Wartayar Industrial Zone</t>
  </si>
  <si>
    <t>Total employment capacity</t>
  </si>
  <si>
    <t>No. 641, Holding no. 38, Called no. 174, Thana Pin Street, Ward 18</t>
  </si>
  <si>
    <t>Plot No.28/29/ Myay Taing Block No. Part (4), Industrial Zone</t>
  </si>
  <si>
    <t>Myay Taing Block No. 20, Plots N3/N4, Anawratha Industrial Zone</t>
  </si>
  <si>
    <t>Tsang Yih Co., Ltd (Annex facility)</t>
  </si>
  <si>
    <t>No 382 ward， Wartharyar industrial Zone</t>
  </si>
  <si>
    <t>Yes, about 60 kWp?</t>
  </si>
  <si>
    <r>
      <rPr>
        <b/>
        <sz val="12"/>
        <color theme="1"/>
        <rFont val="Calibri"/>
        <family val="2"/>
        <scheme val="minor"/>
      </rPr>
      <t>Note for buyers:</t>
    </r>
    <r>
      <rPr>
        <sz val="12"/>
        <color theme="1"/>
        <rFont val="Calibri"/>
        <family val="2"/>
        <scheme val="minor"/>
      </rPr>
      <t xml:space="preserve"> We would like to see all factories in this list achieve </t>
    </r>
    <r>
      <rPr>
        <b/>
        <sz val="12"/>
        <color theme="8" tint="-0.249977111117893"/>
        <rFont val="Calibri (Body)"/>
      </rPr>
      <t>blue status</t>
    </r>
    <r>
      <rPr>
        <sz val="12"/>
        <color theme="1"/>
        <rFont val="Calibri"/>
        <family val="2"/>
        <scheme val="minor"/>
      </rPr>
      <t xml:space="preserve">. If your supplier units have not, and you are still working with them, please discuss with the MADE project and with the factory a schedule for MADE's social compliance programme activities. 
</t>
    </r>
    <r>
      <rPr>
        <b/>
        <sz val="12"/>
        <color theme="1"/>
        <rFont val="Calibri"/>
        <family val="2"/>
        <scheme val="minor"/>
      </rPr>
      <t xml:space="preserve">Note for factories: </t>
    </r>
    <r>
      <rPr>
        <sz val="12"/>
        <color theme="1"/>
        <rFont val="Calibri"/>
        <family val="2"/>
        <scheme val="minor"/>
      </rPr>
      <t>If you have not achieved</t>
    </r>
    <r>
      <rPr>
        <b/>
        <sz val="12"/>
        <color rgb="FF21549E"/>
        <rFont val="Calibri (Body)"/>
      </rPr>
      <t xml:space="preserve"> </t>
    </r>
    <r>
      <rPr>
        <b/>
        <sz val="12"/>
        <color theme="8" tint="-0.249977111117893"/>
        <rFont val="Calibri (Body)"/>
      </rPr>
      <t>blue status</t>
    </r>
    <r>
      <rPr>
        <sz val="12"/>
        <color theme="1"/>
        <rFont val="Calibri"/>
        <family val="2"/>
        <scheme val="minor"/>
      </rPr>
      <t xml:space="preserve"> and you would like to, please express this to your MADE affiliated buyer. 
</t>
    </r>
  </si>
  <si>
    <r>
      <rPr>
        <b/>
        <sz val="14"/>
        <color theme="0"/>
        <rFont val="Calibri (Body)"/>
      </rPr>
      <t>Definitions of colour coding...</t>
    </r>
    <r>
      <rPr>
        <sz val="12"/>
        <color theme="1"/>
        <rFont val="Calibri"/>
        <family val="2"/>
        <scheme val="minor"/>
      </rPr>
      <t xml:space="preserve">
</t>
    </r>
    <r>
      <rPr>
        <b/>
        <sz val="12"/>
        <color rgb="FFFF0000"/>
        <rFont val="Calibri (Body)"/>
      </rPr>
      <t>Red colour</t>
    </r>
    <r>
      <rPr>
        <sz val="12"/>
        <color theme="1"/>
        <rFont val="Calibri"/>
        <family val="2"/>
        <scheme val="minor"/>
      </rPr>
      <t xml:space="preserve"> </t>
    </r>
    <r>
      <rPr>
        <sz val="12"/>
        <color theme="0"/>
        <rFont val="Calibri (Body)"/>
      </rPr>
      <t>=</t>
    </r>
    <r>
      <rPr>
        <sz val="12"/>
        <color theme="1"/>
        <rFont val="Calibri"/>
        <family val="2"/>
        <scheme val="minor"/>
      </rPr>
      <t xml:space="preserve"> </t>
    </r>
    <r>
      <rPr>
        <sz val="12"/>
        <color theme="0"/>
        <rFont val="Calibri (Body)"/>
      </rPr>
      <t>factory</t>
    </r>
    <r>
      <rPr>
        <b/>
        <sz val="12"/>
        <color theme="0"/>
        <rFont val="Calibri (Body)"/>
      </rPr>
      <t xml:space="preserve"> could not successfully complete</t>
    </r>
    <r>
      <rPr>
        <sz val="12"/>
        <color theme="0"/>
        <rFont val="Calibri (Body)"/>
      </rPr>
      <t xml:space="preserve"> the SMART Factories Programme on social compliance.</t>
    </r>
    <r>
      <rPr>
        <sz val="12"/>
        <color theme="1"/>
        <rFont val="Calibri"/>
        <family val="2"/>
        <scheme val="minor"/>
      </rPr>
      <t xml:space="preserve">
</t>
    </r>
    <r>
      <rPr>
        <b/>
        <sz val="12"/>
        <color theme="8" tint="0.39997558519241921"/>
        <rFont val="Calibri (Body)"/>
      </rPr>
      <t>Blue colour</t>
    </r>
    <r>
      <rPr>
        <sz val="12"/>
        <color theme="1"/>
        <rFont val="Calibri"/>
        <family val="2"/>
        <scheme val="minor"/>
      </rPr>
      <t xml:space="preserve"> </t>
    </r>
    <r>
      <rPr>
        <sz val="12"/>
        <color theme="0"/>
        <rFont val="Calibri (Body)"/>
      </rPr>
      <t>= factory has</t>
    </r>
    <r>
      <rPr>
        <b/>
        <sz val="12"/>
        <color theme="0"/>
        <rFont val="Calibri (Body)"/>
      </rPr>
      <t xml:space="preserve"> successfully passed</t>
    </r>
    <r>
      <rPr>
        <sz val="12"/>
        <color theme="0"/>
        <rFont val="Calibri (Body)"/>
      </rPr>
      <t xml:space="preserve"> through the SMART Factories Programme on social compliance since the start of MADE in Dec. 2022.</t>
    </r>
    <r>
      <rPr>
        <sz val="12"/>
        <color theme="1"/>
        <rFont val="Calibri"/>
        <family val="2"/>
        <scheme val="minor"/>
      </rPr>
      <t xml:space="preserve">
</t>
    </r>
    <r>
      <rPr>
        <b/>
        <sz val="11"/>
        <color rgb="FFFFC000"/>
        <rFont val="Calibri (Body)"/>
      </rPr>
      <t>Orange colour</t>
    </r>
    <r>
      <rPr>
        <sz val="11"/>
        <color rgb="FFFFC000"/>
        <rFont val="Calibri (Body)"/>
      </rPr>
      <t xml:space="preserve"> </t>
    </r>
    <r>
      <rPr>
        <sz val="12"/>
        <color theme="0"/>
        <rFont val="Calibri (Body)"/>
      </rPr>
      <t xml:space="preserve">= factory withdrew from the SMART Factories Programme on social compliance AND/OR stopped a business relationship with MADE's affiliated member before the programme could be concluded.  </t>
    </r>
    <r>
      <rPr>
        <sz val="12"/>
        <color theme="1"/>
        <rFont val="Calibri"/>
        <family val="2"/>
        <scheme val="minor"/>
      </rPr>
      <t xml:space="preserve">
</t>
    </r>
    <r>
      <rPr>
        <b/>
        <sz val="12"/>
        <color rgb="FFFFFF00"/>
        <rFont val="Calibri (Body)"/>
      </rPr>
      <t>Yellow colour</t>
    </r>
    <r>
      <rPr>
        <b/>
        <sz val="12"/>
        <color rgb="FFFFC000"/>
        <rFont val="Calibri (Body)"/>
      </rPr>
      <t xml:space="preserve"> </t>
    </r>
    <r>
      <rPr>
        <sz val="12"/>
        <color theme="0"/>
        <rFont val="Calibri (Body)"/>
      </rPr>
      <t>= MADE is currently running the SMART Factories Programme on social compliance with the factory or has not yet worked with this factory, but plans to enroll them within the coming 6 months. Yellow means there is either on-site advisory work currently ongoing with the unit or an intention to start such programmes soon.</t>
    </r>
  </si>
  <si>
    <t>Yes, 135 kWp</t>
  </si>
  <si>
    <t>Yes, approx. 40 kwP</t>
  </si>
  <si>
    <t xml:space="preserve">Outskin Sportswear Myanmar, Ltd. </t>
  </si>
  <si>
    <t>Elastic sportswear garments  (bicycle shorts, etc.)</t>
  </si>
  <si>
    <t>Dagon Myothit (East) Township</t>
  </si>
  <si>
    <t>6 Matkhayar Min Thar Gyi St</t>
  </si>
  <si>
    <t>Yes, approx. 430 kWp?</t>
  </si>
  <si>
    <t>Mya Sein Yaung Industrial Zone,Mya Ketha Street</t>
  </si>
  <si>
    <t>Yes, about 140 kWp</t>
  </si>
  <si>
    <t>Yes, approx. 130?</t>
  </si>
  <si>
    <t>Approx. 2.5 MWp</t>
  </si>
  <si>
    <t xml:space="preserve">Total installed solar PV capacity: </t>
  </si>
  <si>
    <r>
      <t xml:space="preserve">This list last updated: </t>
    </r>
    <r>
      <rPr>
        <b/>
        <sz val="13"/>
        <color theme="0"/>
        <rFont val="Calibri"/>
        <family val="2"/>
        <scheme val="minor"/>
      </rPr>
      <t>August 12th, 2025</t>
    </r>
    <r>
      <rPr>
        <sz val="13"/>
        <color theme="0"/>
        <rFont val="Calibri"/>
        <family val="2"/>
        <scheme val="minor"/>
      </rPr>
      <t xml:space="preserve">
</t>
    </r>
    <r>
      <rPr>
        <b/>
        <sz val="13"/>
        <color theme="0"/>
        <rFont val="Calibri"/>
        <family val="2"/>
        <scheme val="minor"/>
      </rPr>
      <t xml:space="preserve">Disclaimer: </t>
    </r>
    <r>
      <rPr>
        <sz val="13"/>
        <color theme="0"/>
        <rFont val="Calibri"/>
        <family val="2"/>
        <scheme val="minor"/>
      </rPr>
      <t>The MADE project cannot be responsible for mistakes or omissions from this list. This list is shared for reasons of transparency about project activities and should not be taken as an endorsement of any company.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</si>
</sst>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sz val="12"/>
      <color theme="0"/>
      <name val="Calibri"/>
      <family val="2"/>
      <scheme val="minor"/>
    </font>
    <font>
      <b/>
      <sz val="12"/>
      <color theme="1"/>
      <name val="Calibri"/>
      <family val="2"/>
      <scheme val="minor"/>
    </font>
    <font>
      <b/>
      <sz val="12"/>
      <color rgb="FFFF0000"/>
      <name val="Calibri (Body)"/>
    </font>
    <font>
      <b/>
      <sz val="12"/>
      <color rgb="FFFFFF00"/>
      <name val="Calibri (Body)"/>
    </font>
    <font>
      <b/>
      <sz val="12"/>
      <color rgb="FFFFC000"/>
      <name val="Calibri (Body)"/>
    </font>
    <font>
      <b/>
      <sz val="12"/>
      <color rgb="FF21549E"/>
      <name val="Calibri (Body)"/>
    </font>
    <font>
      <b/>
      <sz val="18"/>
      <color theme="0"/>
      <name val="Calibri (Body)"/>
    </font>
    <font>
      <sz val="12"/>
      <color theme="0"/>
      <name val="Calibri (Body)"/>
    </font>
    <font>
      <b/>
      <sz val="12"/>
      <color theme="0"/>
      <name val="Calibri (Body)"/>
    </font>
    <font>
      <b/>
      <sz val="14"/>
      <color theme="0"/>
      <name val="Calibri (Body)"/>
    </font>
    <font>
      <sz val="13"/>
      <color theme="0"/>
      <name val="Calibri"/>
      <family val="2"/>
      <scheme val="minor"/>
    </font>
    <font>
      <b/>
      <sz val="13"/>
      <color theme="0"/>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sz val="10"/>
      <color rgb="FF212529"/>
      <name val="Arial"/>
      <family val="2"/>
    </font>
    <font>
      <b/>
      <sz val="10"/>
      <color theme="0"/>
      <name val="Arial"/>
      <family val="2"/>
    </font>
    <font>
      <sz val="10"/>
      <color theme="0"/>
      <name val="Arial"/>
      <family val="2"/>
    </font>
    <font>
      <b/>
      <sz val="11"/>
      <color theme="1"/>
      <name val="Arial"/>
      <family val="2"/>
    </font>
    <font>
      <b/>
      <sz val="11"/>
      <color rgb="FFFFC000"/>
      <name val="Calibri (Body)"/>
    </font>
    <font>
      <sz val="11"/>
      <color rgb="FFFFC000"/>
      <name val="Calibri (Body)"/>
    </font>
    <font>
      <b/>
      <sz val="12"/>
      <color theme="8" tint="-0.249977111117893"/>
      <name val="Calibri (Body)"/>
    </font>
    <font>
      <b/>
      <sz val="12"/>
      <color theme="8" tint="0.39997558519241921"/>
      <name val="Calibri (Body)"/>
    </font>
  </fonts>
  <fills count="8">
    <fill>
      <patternFill patternType="none"/>
    </fill>
    <fill>
      <patternFill patternType="gray125"/>
    </fill>
    <fill>
      <patternFill patternType="solid">
        <fgColor rgb="FF21549E"/>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4" tint="-0.249977111117893"/>
        <bgColor indexed="64"/>
      </patternFill>
    </fill>
    <fill>
      <patternFill patternType="solid">
        <fgColor theme="8" tint="0.39997558519241921"/>
        <bgColor indexed="64"/>
      </patternFill>
    </fill>
  </fills>
  <borders count="2">
    <border>
      <left/>
      <right/>
      <top/>
      <bottom/>
      <diagonal/>
    </border>
    <border>
      <left/>
      <right/>
      <top style="thick">
        <color indexed="64"/>
      </top>
      <bottom/>
      <diagonal/>
    </border>
  </borders>
  <cellStyleXfs count="1">
    <xf numFmtId="0" fontId="0" fillId="0" borderId="0"/>
  </cellStyleXfs>
  <cellXfs count="59">
    <xf numFmtId="0" fontId="0" fillId="0" borderId="0" xfId="0"/>
    <xf numFmtId="0" fontId="0" fillId="0" borderId="0" xfId="0" applyAlignment="1">
      <alignment horizontal="center"/>
    </xf>
    <xf numFmtId="0" fontId="0" fillId="0" borderId="0" xfId="0" applyAlignment="1">
      <alignment horizontal="left" wrapText="1"/>
    </xf>
    <xf numFmtId="0" fontId="0" fillId="0" borderId="0" xfId="0" applyAlignment="1">
      <alignment horizontal="center" wrapText="1"/>
    </xf>
    <xf numFmtId="0" fontId="7" fillId="6" borderId="0" xfId="0" applyFont="1" applyFill="1" applyAlignment="1">
      <alignment horizontal="left" vertical="center"/>
    </xf>
    <xf numFmtId="0" fontId="1" fillId="6" borderId="0" xfId="0" applyFont="1" applyFill="1" applyAlignment="1">
      <alignment horizontal="left" vertical="center"/>
    </xf>
    <xf numFmtId="0" fontId="0" fillId="2" borderId="0" xfId="0" applyFill="1" applyAlignment="1">
      <alignment horizontal="left" wrapText="1"/>
    </xf>
    <xf numFmtId="0" fontId="11" fillId="2" borderId="0" xfId="0" applyFont="1" applyFill="1" applyAlignment="1">
      <alignment horizontal="right" vertical="top" wrapText="1"/>
    </xf>
    <xf numFmtId="0" fontId="11" fillId="2" borderId="0" xfId="0" applyFont="1" applyFill="1" applyAlignment="1">
      <alignment horizontal="right" vertical="top"/>
    </xf>
    <xf numFmtId="0" fontId="14" fillId="0" borderId="0" xfId="0" applyFont="1"/>
    <xf numFmtId="0" fontId="14" fillId="4" borderId="0" xfId="0" applyFont="1" applyFill="1"/>
    <xf numFmtId="0" fontId="14" fillId="4" borderId="0" xfId="0" applyFont="1" applyFill="1" applyAlignment="1">
      <alignment wrapText="1"/>
    </xf>
    <xf numFmtId="0" fontId="14" fillId="3" borderId="0" xfId="0" applyFont="1" applyFill="1" applyAlignment="1">
      <alignment wrapText="1"/>
    </xf>
    <xf numFmtId="0" fontId="15" fillId="3" borderId="0" xfId="0" applyFont="1" applyFill="1" applyAlignment="1">
      <alignment wrapText="1"/>
    </xf>
    <xf numFmtId="0" fontId="16" fillId="3" borderId="0" xfId="0" applyFont="1" applyFill="1" applyAlignment="1">
      <alignment wrapText="1"/>
    </xf>
    <xf numFmtId="3" fontId="16" fillId="3" borderId="0" xfId="0" applyNumberFormat="1" applyFont="1" applyFill="1" applyAlignment="1">
      <alignment wrapText="1"/>
    </xf>
    <xf numFmtId="0" fontId="14" fillId="3" borderId="0" xfId="0" applyFont="1" applyFill="1"/>
    <xf numFmtId="0" fontId="15" fillId="4" borderId="0" xfId="0" applyFont="1" applyFill="1" applyAlignment="1">
      <alignment wrapText="1"/>
    </xf>
    <xf numFmtId="0" fontId="16" fillId="4" borderId="0" xfId="0" applyFont="1" applyFill="1" applyAlignment="1">
      <alignment wrapText="1"/>
    </xf>
    <xf numFmtId="3" fontId="16" fillId="4" borderId="0" xfId="0" applyNumberFormat="1" applyFont="1" applyFill="1" applyAlignment="1">
      <alignment wrapText="1"/>
    </xf>
    <xf numFmtId="0" fontId="15" fillId="5" borderId="0" xfId="0" applyFont="1" applyFill="1" applyAlignment="1">
      <alignment wrapText="1"/>
    </xf>
    <xf numFmtId="0" fontId="16" fillId="5" borderId="0" xfId="0" applyFont="1" applyFill="1" applyAlignment="1">
      <alignment wrapText="1"/>
    </xf>
    <xf numFmtId="3" fontId="16" fillId="5" borderId="0" xfId="0" applyNumberFormat="1" applyFont="1" applyFill="1" applyAlignment="1">
      <alignment wrapText="1"/>
    </xf>
    <xf numFmtId="0" fontId="16" fillId="5" borderId="0" xfId="0" applyFont="1" applyFill="1" applyAlignment="1">
      <alignment horizontal="center" wrapText="1"/>
    </xf>
    <xf numFmtId="0" fontId="14" fillId="5" borderId="0" xfId="0" applyFont="1" applyFill="1"/>
    <xf numFmtId="0" fontId="14" fillId="5" borderId="0" xfId="0" applyFont="1" applyFill="1" applyAlignment="1">
      <alignment wrapText="1"/>
    </xf>
    <xf numFmtId="3" fontId="14" fillId="5" borderId="0" xfId="0" applyNumberFormat="1" applyFont="1" applyFill="1" applyAlignment="1">
      <alignment wrapText="1"/>
    </xf>
    <xf numFmtId="3" fontId="14" fillId="4" borderId="0" xfId="0" applyNumberFormat="1" applyFont="1" applyFill="1" applyAlignment="1">
      <alignment wrapText="1"/>
    </xf>
    <xf numFmtId="3" fontId="14" fillId="3" borderId="0" xfId="0" applyNumberFormat="1" applyFont="1" applyFill="1" applyAlignment="1">
      <alignment wrapText="1"/>
    </xf>
    <xf numFmtId="0" fontId="15" fillId="0" borderId="0" xfId="0" applyFont="1" applyFill="1" applyAlignment="1">
      <alignment wrapText="1"/>
    </xf>
    <xf numFmtId="0" fontId="16" fillId="0" borderId="0" xfId="0" applyFont="1" applyFill="1" applyAlignment="1">
      <alignment wrapText="1"/>
    </xf>
    <xf numFmtId="0" fontId="14" fillId="0" borderId="0" xfId="0" applyFont="1" applyFill="1" applyAlignment="1">
      <alignment wrapText="1"/>
    </xf>
    <xf numFmtId="0" fontId="14" fillId="0" borderId="0" xfId="0" applyFont="1" applyFill="1"/>
    <xf numFmtId="0" fontId="16" fillId="0" borderId="0" xfId="0" applyFont="1" applyAlignment="1">
      <alignment wrapText="1"/>
    </xf>
    <xf numFmtId="0" fontId="16" fillId="3" borderId="0" xfId="0" applyFont="1" applyFill="1" applyAlignment="1">
      <alignment horizontal="center" wrapText="1"/>
    </xf>
    <xf numFmtId="3" fontId="14" fillId="5" borderId="0" xfId="0" applyNumberFormat="1" applyFont="1" applyFill="1"/>
    <xf numFmtId="3" fontId="14" fillId="3" borderId="0" xfId="0" applyNumberFormat="1" applyFont="1" applyFill="1"/>
    <xf numFmtId="3" fontId="14" fillId="4" borderId="0" xfId="0" applyNumberFormat="1" applyFont="1" applyFill="1"/>
    <xf numFmtId="3" fontId="14" fillId="0" borderId="0" xfId="0" applyNumberFormat="1" applyFont="1" applyFill="1"/>
    <xf numFmtId="0" fontId="18" fillId="2" borderId="0" xfId="0" applyFont="1" applyFill="1" applyAlignment="1">
      <alignment wrapText="1"/>
    </xf>
    <xf numFmtId="0" fontId="19" fillId="2" borderId="0" xfId="0" applyFont="1" applyFill="1"/>
    <xf numFmtId="0" fontId="14" fillId="0" borderId="1" xfId="0" applyFont="1" applyBorder="1"/>
    <xf numFmtId="0" fontId="14" fillId="0" borderId="0" xfId="0" applyFont="1" applyAlignment="1">
      <alignment vertical="center"/>
    </xf>
    <xf numFmtId="3" fontId="20" fillId="0" borderId="0" xfId="0" applyNumberFormat="1" applyFont="1" applyAlignment="1">
      <alignment vertical="center"/>
    </xf>
    <xf numFmtId="0" fontId="13" fillId="0" borderId="1" xfId="0" applyFont="1" applyBorder="1" applyAlignment="1">
      <alignment vertical="center" wrapText="1"/>
    </xf>
    <xf numFmtId="9" fontId="16" fillId="5" borderId="0" xfId="0" applyNumberFormat="1" applyFont="1" applyFill="1" applyAlignment="1">
      <alignment wrapText="1"/>
    </xf>
    <xf numFmtId="0" fontId="17" fillId="3" borderId="0" xfId="0" applyFont="1" applyFill="1" applyAlignment="1">
      <alignment wrapText="1"/>
    </xf>
    <xf numFmtId="0" fontId="15" fillId="7" borderId="0" xfId="0" applyFont="1" applyFill="1" applyAlignment="1">
      <alignment wrapText="1"/>
    </xf>
    <xf numFmtId="0" fontId="14" fillId="7" borderId="0" xfId="0" applyFont="1" applyFill="1" applyAlignment="1">
      <alignment wrapText="1"/>
    </xf>
    <xf numFmtId="0" fontId="14" fillId="7" borderId="0" xfId="0" applyFont="1" applyFill="1"/>
    <xf numFmtId="3" fontId="14" fillId="7" borderId="0" xfId="0" applyNumberFormat="1" applyFont="1" applyFill="1"/>
    <xf numFmtId="0" fontId="16" fillId="7" borderId="0" xfId="0" applyFont="1" applyFill="1" applyAlignment="1">
      <alignment wrapText="1"/>
    </xf>
    <xf numFmtId="3" fontId="14" fillId="7" borderId="0" xfId="0" applyNumberFormat="1" applyFont="1" applyFill="1" applyAlignment="1">
      <alignment wrapText="1"/>
    </xf>
    <xf numFmtId="3" fontId="16" fillId="7" borderId="0" xfId="0" applyNumberFormat="1" applyFont="1" applyFill="1" applyAlignment="1">
      <alignment wrapText="1"/>
    </xf>
    <xf numFmtId="0" fontId="16" fillId="7" borderId="0" xfId="0" applyFont="1" applyFill="1" applyAlignment="1">
      <alignment horizontal="center" wrapText="1"/>
    </xf>
    <xf numFmtId="9" fontId="16" fillId="7" borderId="0" xfId="0" applyNumberFormat="1" applyFont="1" applyFill="1" applyAlignment="1">
      <alignment wrapText="1"/>
    </xf>
    <xf numFmtId="0" fontId="16" fillId="7" borderId="0" xfId="0" applyFont="1" applyFill="1" applyAlignment="1">
      <alignment horizontal="right" wrapText="1"/>
    </xf>
    <xf numFmtId="0" fontId="16" fillId="3" borderId="0" xfId="0" applyFont="1" applyFill="1" applyAlignment="1">
      <alignment horizontal="right" wrapText="1"/>
    </xf>
    <xf numFmtId="0" fontId="13"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2154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EA04A-71D4-EA4B-8CA7-7435D039C788}">
  <dimension ref="A1:L192"/>
  <sheetViews>
    <sheetView tabSelected="1" topLeftCell="A168" zoomScale="119" workbookViewId="0">
      <selection activeCell="L175" sqref="L175"/>
    </sheetView>
  </sheetViews>
  <sheetFormatPr baseColWidth="10" defaultRowHeight="16"/>
  <cols>
    <col min="1" max="1" width="6.33203125" customWidth="1"/>
    <col min="2" max="2" width="18.1640625" customWidth="1"/>
    <col min="3" max="3" width="11.83203125" customWidth="1"/>
    <col min="4" max="4" width="20.1640625" customWidth="1"/>
    <col min="5" max="5" width="12.33203125" customWidth="1"/>
    <col min="6" max="6" width="12.6640625" customWidth="1"/>
    <col min="7" max="7" width="11.5" customWidth="1"/>
    <col min="8" max="8" width="13" customWidth="1"/>
    <col min="10" max="10" width="19.83203125" customWidth="1"/>
    <col min="11" max="11" width="15.5" customWidth="1"/>
    <col min="12" max="12" width="21.83203125" customWidth="1"/>
  </cols>
  <sheetData>
    <row r="1" spans="1:12" s="40" customFormat="1" ht="70">
      <c r="A1" s="39" t="s">
        <v>0</v>
      </c>
      <c r="B1" s="39" t="s">
        <v>1</v>
      </c>
      <c r="C1" s="39" t="s">
        <v>2</v>
      </c>
      <c r="D1" s="39" t="s">
        <v>3</v>
      </c>
      <c r="E1" s="39" t="s">
        <v>4</v>
      </c>
      <c r="F1" s="39" t="s">
        <v>5</v>
      </c>
      <c r="G1" s="39" t="s">
        <v>6</v>
      </c>
      <c r="H1" s="39" t="s">
        <v>7</v>
      </c>
      <c r="I1" s="39" t="s">
        <v>8</v>
      </c>
      <c r="J1" s="39" t="s">
        <v>9</v>
      </c>
      <c r="K1" s="39" t="s">
        <v>340</v>
      </c>
      <c r="L1" s="39"/>
    </row>
    <row r="2" spans="1:12" s="49" customFormat="1" ht="70">
      <c r="A2" s="47">
        <v>1</v>
      </c>
      <c r="B2" s="51" t="s">
        <v>10</v>
      </c>
      <c r="C2" s="51" t="s">
        <v>249</v>
      </c>
      <c r="D2" s="51" t="s">
        <v>12</v>
      </c>
      <c r="E2" s="51" t="s">
        <v>13</v>
      </c>
      <c r="F2" s="51" t="s">
        <v>14</v>
      </c>
      <c r="G2" s="53">
        <v>3500</v>
      </c>
      <c r="H2" s="53">
        <v>2200</v>
      </c>
      <c r="I2" s="51" t="s">
        <v>15</v>
      </c>
      <c r="J2" s="51">
        <v>2013</v>
      </c>
      <c r="K2" s="51"/>
      <c r="L2" s="48"/>
    </row>
    <row r="3" spans="1:12" s="24" customFormat="1" ht="70">
      <c r="A3" s="20">
        <f>A2+1</f>
        <v>2</v>
      </c>
      <c r="B3" s="21" t="s">
        <v>16</v>
      </c>
      <c r="C3" s="21" t="s">
        <v>249</v>
      </c>
      <c r="D3" s="21" t="s">
        <v>322</v>
      </c>
      <c r="E3" s="21" t="s">
        <v>13</v>
      </c>
      <c r="F3" s="21" t="s">
        <v>14</v>
      </c>
      <c r="G3" s="22">
        <v>3500</v>
      </c>
      <c r="H3" s="21">
        <v>500</v>
      </c>
      <c r="I3" s="21" t="s">
        <v>15</v>
      </c>
      <c r="J3" s="21">
        <v>2017</v>
      </c>
      <c r="K3" s="21"/>
      <c r="L3" s="25"/>
    </row>
    <row r="4" spans="1:12" s="49" customFormat="1" ht="70">
      <c r="A4" s="47">
        <f t="shared" ref="A4:A66" si="0">A3+1</f>
        <v>3</v>
      </c>
      <c r="B4" s="51" t="s">
        <v>17</v>
      </c>
      <c r="C4" s="51" t="s">
        <v>11</v>
      </c>
      <c r="D4" s="51" t="s">
        <v>18</v>
      </c>
      <c r="E4" s="51" t="s">
        <v>19</v>
      </c>
      <c r="F4" s="51" t="s">
        <v>20</v>
      </c>
      <c r="G4" s="53">
        <v>3000</v>
      </c>
      <c r="H4" s="53">
        <v>1062</v>
      </c>
      <c r="I4" s="51" t="s">
        <v>15</v>
      </c>
      <c r="J4" s="51">
        <v>2015</v>
      </c>
      <c r="K4" s="51"/>
      <c r="L4" s="48"/>
    </row>
    <row r="5" spans="1:12" s="49" customFormat="1" ht="56">
      <c r="A5" s="47">
        <f t="shared" si="0"/>
        <v>4</v>
      </c>
      <c r="B5" s="51" t="s">
        <v>246</v>
      </c>
      <c r="C5" s="51" t="s">
        <v>249</v>
      </c>
      <c r="D5" s="48" t="s">
        <v>248</v>
      </c>
      <c r="E5" s="48" t="s">
        <v>247</v>
      </c>
      <c r="F5" s="51" t="s">
        <v>20</v>
      </c>
      <c r="G5" s="53">
        <v>3500</v>
      </c>
      <c r="H5" s="53">
        <v>2668</v>
      </c>
      <c r="I5" s="55" t="s">
        <v>15</v>
      </c>
      <c r="J5" s="51">
        <v>2024</v>
      </c>
      <c r="K5" s="51"/>
      <c r="L5" s="48"/>
    </row>
    <row r="6" spans="1:12" s="49" customFormat="1" ht="42">
      <c r="A6" s="47">
        <f t="shared" si="0"/>
        <v>5</v>
      </c>
      <c r="B6" s="51" t="s">
        <v>21</v>
      </c>
      <c r="C6" s="51" t="s">
        <v>11</v>
      </c>
      <c r="D6" s="48" t="s">
        <v>349</v>
      </c>
      <c r="E6" s="51" t="s">
        <v>22</v>
      </c>
      <c r="F6" s="51" t="s">
        <v>20</v>
      </c>
      <c r="G6" s="52">
        <v>1100</v>
      </c>
      <c r="H6" s="48">
        <v>683</v>
      </c>
      <c r="I6" s="51" t="s">
        <v>15</v>
      </c>
      <c r="J6" s="51">
        <v>2018</v>
      </c>
      <c r="K6" s="51"/>
      <c r="L6" s="48"/>
    </row>
    <row r="7" spans="1:12" s="49" customFormat="1" ht="84">
      <c r="A7" s="47">
        <f t="shared" si="0"/>
        <v>6</v>
      </c>
      <c r="B7" s="51" t="s">
        <v>23</v>
      </c>
      <c r="C7" s="51" t="s">
        <v>250</v>
      </c>
      <c r="D7" s="48" t="s">
        <v>275</v>
      </c>
      <c r="E7" s="48" t="s">
        <v>88</v>
      </c>
      <c r="F7" s="51" t="s">
        <v>20</v>
      </c>
      <c r="G7" s="48">
        <v>600</v>
      </c>
      <c r="H7" s="48">
        <v>553</v>
      </c>
      <c r="I7" s="51" t="s">
        <v>15</v>
      </c>
      <c r="J7" s="51">
        <v>2019</v>
      </c>
      <c r="K7" s="51"/>
      <c r="L7" s="48"/>
    </row>
    <row r="8" spans="1:12" s="49" customFormat="1" ht="56">
      <c r="A8" s="47">
        <f t="shared" si="0"/>
        <v>7</v>
      </c>
      <c r="B8" s="51" t="s">
        <v>24</v>
      </c>
      <c r="C8" s="51" t="s">
        <v>25</v>
      </c>
      <c r="D8" s="51" t="s">
        <v>26</v>
      </c>
      <c r="E8" s="48" t="s">
        <v>19</v>
      </c>
      <c r="F8" s="51" t="s">
        <v>20</v>
      </c>
      <c r="G8" s="48">
        <v>800</v>
      </c>
      <c r="H8" s="48">
        <v>479</v>
      </c>
      <c r="I8" s="51" t="s">
        <v>15</v>
      </c>
      <c r="J8" s="51">
        <v>2019</v>
      </c>
      <c r="K8" s="51"/>
      <c r="L8" s="48"/>
    </row>
    <row r="9" spans="1:12" s="49" customFormat="1" ht="42">
      <c r="A9" s="47">
        <f t="shared" si="0"/>
        <v>8</v>
      </c>
      <c r="B9" s="51" t="s">
        <v>27</v>
      </c>
      <c r="C9" s="51" t="s">
        <v>28</v>
      </c>
      <c r="D9" s="51" t="s">
        <v>29</v>
      </c>
      <c r="E9" s="51" t="s">
        <v>30</v>
      </c>
      <c r="F9" s="51" t="s">
        <v>20</v>
      </c>
      <c r="G9" s="51">
        <v>120</v>
      </c>
      <c r="H9" s="51">
        <v>120</v>
      </c>
      <c r="I9" s="51" t="s">
        <v>31</v>
      </c>
      <c r="J9" s="51">
        <v>2017</v>
      </c>
      <c r="K9" s="51"/>
      <c r="L9" s="48"/>
    </row>
    <row r="10" spans="1:12" s="49" customFormat="1" ht="42">
      <c r="A10" s="47">
        <f t="shared" si="0"/>
        <v>9</v>
      </c>
      <c r="B10" s="51" t="s">
        <v>32</v>
      </c>
      <c r="C10" s="51" t="s">
        <v>33</v>
      </c>
      <c r="D10" s="51" t="s">
        <v>34</v>
      </c>
      <c r="E10" s="51" t="s">
        <v>35</v>
      </c>
      <c r="F10" s="51" t="s">
        <v>20</v>
      </c>
      <c r="G10" s="48">
        <v>150</v>
      </c>
      <c r="H10" s="48">
        <v>100</v>
      </c>
      <c r="I10" s="51" t="s">
        <v>15</v>
      </c>
      <c r="J10" s="51">
        <v>2005</v>
      </c>
      <c r="K10" s="51"/>
      <c r="L10" s="51"/>
    </row>
    <row r="11" spans="1:12" s="49" customFormat="1" ht="42">
      <c r="A11" s="47">
        <f t="shared" si="0"/>
        <v>10</v>
      </c>
      <c r="B11" s="51" t="s">
        <v>36</v>
      </c>
      <c r="C11" s="51" t="s">
        <v>11</v>
      </c>
      <c r="D11" s="51" t="s">
        <v>37</v>
      </c>
      <c r="E11" s="51" t="s">
        <v>30</v>
      </c>
      <c r="F11" s="51" t="s">
        <v>20</v>
      </c>
      <c r="G11" s="53">
        <v>2000</v>
      </c>
      <c r="H11" s="53">
        <v>1800</v>
      </c>
      <c r="I11" s="51" t="s">
        <v>15</v>
      </c>
      <c r="J11" s="51">
        <v>2016</v>
      </c>
      <c r="K11" s="51"/>
      <c r="L11" s="48"/>
    </row>
    <row r="12" spans="1:12" s="49" customFormat="1" ht="56">
      <c r="A12" s="47">
        <f t="shared" si="0"/>
        <v>11</v>
      </c>
      <c r="B12" s="51" t="s">
        <v>38</v>
      </c>
      <c r="C12" s="51" t="s">
        <v>39</v>
      </c>
      <c r="D12" s="51" t="s">
        <v>40</v>
      </c>
      <c r="E12" s="51" t="s">
        <v>41</v>
      </c>
      <c r="F12" s="51" t="s">
        <v>42</v>
      </c>
      <c r="G12" s="53">
        <v>3500</v>
      </c>
      <c r="H12" s="53">
        <v>2768</v>
      </c>
      <c r="I12" s="51" t="s">
        <v>15</v>
      </c>
      <c r="J12" s="51">
        <v>2015</v>
      </c>
      <c r="K12" s="51"/>
      <c r="L12" s="48"/>
    </row>
    <row r="13" spans="1:12" s="10" customFormat="1" ht="70">
      <c r="A13" s="17">
        <f t="shared" si="0"/>
        <v>12</v>
      </c>
      <c r="B13" s="18" t="s">
        <v>43</v>
      </c>
      <c r="C13" s="18" t="s">
        <v>11</v>
      </c>
      <c r="D13" s="18" t="s">
        <v>44</v>
      </c>
      <c r="E13" s="18" t="s">
        <v>19</v>
      </c>
      <c r="F13" s="18" t="s">
        <v>20</v>
      </c>
      <c r="G13" s="19">
        <v>1800</v>
      </c>
      <c r="H13" s="19">
        <v>1647</v>
      </c>
      <c r="I13" s="18" t="s">
        <v>15</v>
      </c>
      <c r="J13" s="18">
        <v>2015</v>
      </c>
      <c r="K13" s="18"/>
      <c r="L13" s="11"/>
    </row>
    <row r="14" spans="1:12" s="24" customFormat="1" ht="56">
      <c r="A14" s="20">
        <f t="shared" si="0"/>
        <v>13</v>
      </c>
      <c r="B14" s="21" t="s">
        <v>45</v>
      </c>
      <c r="C14" s="21" t="s">
        <v>346</v>
      </c>
      <c r="D14" s="21" t="s">
        <v>47</v>
      </c>
      <c r="E14" s="21" t="s">
        <v>41</v>
      </c>
      <c r="F14" s="21" t="s">
        <v>42</v>
      </c>
      <c r="G14" s="22">
        <v>1100</v>
      </c>
      <c r="H14" s="21">
        <v>20</v>
      </c>
      <c r="I14" s="45" t="s">
        <v>31</v>
      </c>
      <c r="J14" s="21">
        <v>2014</v>
      </c>
      <c r="K14" s="21"/>
      <c r="L14" s="21"/>
    </row>
    <row r="15" spans="1:12" s="49" customFormat="1" ht="28">
      <c r="A15" s="47">
        <f t="shared" si="0"/>
        <v>14</v>
      </c>
      <c r="B15" s="51" t="s">
        <v>48</v>
      </c>
      <c r="C15" s="51" t="s">
        <v>25</v>
      </c>
      <c r="D15" s="51" t="s">
        <v>49</v>
      </c>
      <c r="E15" s="51" t="s">
        <v>19</v>
      </c>
      <c r="F15" s="51" t="s">
        <v>20</v>
      </c>
      <c r="G15" s="52">
        <v>1400</v>
      </c>
      <c r="H15" s="48">
        <v>800</v>
      </c>
      <c r="I15" s="51" t="s">
        <v>15</v>
      </c>
      <c r="J15" s="51">
        <v>2014</v>
      </c>
      <c r="K15" s="51"/>
      <c r="L15" s="51"/>
    </row>
    <row r="16" spans="1:12" s="49" customFormat="1" ht="42">
      <c r="A16" s="47">
        <f t="shared" si="0"/>
        <v>15</v>
      </c>
      <c r="B16" s="51" t="s">
        <v>50</v>
      </c>
      <c r="C16" s="51" t="s">
        <v>51</v>
      </c>
      <c r="D16" s="51" t="s">
        <v>52</v>
      </c>
      <c r="E16" s="51" t="s">
        <v>19</v>
      </c>
      <c r="F16" s="51" t="s">
        <v>20</v>
      </c>
      <c r="G16" s="48">
        <v>140</v>
      </c>
      <c r="H16" s="48">
        <v>120</v>
      </c>
      <c r="I16" s="51" t="s">
        <v>15</v>
      </c>
      <c r="J16" s="51">
        <v>2019</v>
      </c>
      <c r="K16" s="51"/>
      <c r="L16" s="48"/>
    </row>
    <row r="17" spans="1:12" s="49" customFormat="1" ht="84">
      <c r="A17" s="47">
        <f t="shared" si="0"/>
        <v>16</v>
      </c>
      <c r="B17" s="51" t="s">
        <v>53</v>
      </c>
      <c r="C17" s="51" t="s">
        <v>11</v>
      </c>
      <c r="D17" s="51" t="s">
        <v>54</v>
      </c>
      <c r="E17" s="51" t="s">
        <v>55</v>
      </c>
      <c r="F17" s="51" t="s">
        <v>20</v>
      </c>
      <c r="G17" s="52">
        <v>1200</v>
      </c>
      <c r="H17" s="52">
        <v>1029</v>
      </c>
      <c r="I17" s="51" t="s">
        <v>74</v>
      </c>
      <c r="J17" s="51">
        <v>2015</v>
      </c>
      <c r="K17" s="51"/>
      <c r="L17" s="48"/>
    </row>
    <row r="18" spans="1:12" s="49" customFormat="1" ht="42">
      <c r="A18" s="47">
        <f t="shared" si="0"/>
        <v>17</v>
      </c>
      <c r="B18" s="51" t="s">
        <v>56</v>
      </c>
      <c r="C18" s="51" t="s">
        <v>11</v>
      </c>
      <c r="D18" s="51" t="s">
        <v>57</v>
      </c>
      <c r="E18" s="51" t="s">
        <v>58</v>
      </c>
      <c r="F18" s="51" t="s">
        <v>373</v>
      </c>
      <c r="G18" s="53">
        <v>2000</v>
      </c>
      <c r="H18" s="53">
        <v>1612</v>
      </c>
      <c r="I18" s="51" t="s">
        <v>15</v>
      </c>
      <c r="J18" s="51">
        <v>2016</v>
      </c>
      <c r="K18" s="51"/>
      <c r="L18" s="48"/>
    </row>
    <row r="19" spans="1:12" s="49" customFormat="1" ht="42">
      <c r="A19" s="47">
        <f t="shared" si="0"/>
        <v>18</v>
      </c>
      <c r="B19" s="51" t="s">
        <v>59</v>
      </c>
      <c r="C19" s="51" t="s">
        <v>11</v>
      </c>
      <c r="D19" s="51" t="s">
        <v>60</v>
      </c>
      <c r="E19" s="51" t="s">
        <v>35</v>
      </c>
      <c r="F19" s="51" t="s">
        <v>20</v>
      </c>
      <c r="G19" s="52">
        <v>2500</v>
      </c>
      <c r="H19" s="52">
        <v>2237</v>
      </c>
      <c r="I19" s="51" t="s">
        <v>15</v>
      </c>
      <c r="J19" s="51">
        <v>2013</v>
      </c>
      <c r="K19" s="51"/>
      <c r="L19" s="48"/>
    </row>
    <row r="20" spans="1:12" s="49" customFormat="1" ht="56">
      <c r="A20" s="47">
        <f t="shared" si="0"/>
        <v>19</v>
      </c>
      <c r="B20" s="51" t="s">
        <v>61</v>
      </c>
      <c r="C20" s="51" t="s">
        <v>11</v>
      </c>
      <c r="D20" s="51" t="s">
        <v>62</v>
      </c>
      <c r="E20" s="51" t="s">
        <v>19</v>
      </c>
      <c r="F20" s="51" t="s">
        <v>20</v>
      </c>
      <c r="G20" s="53">
        <v>2000</v>
      </c>
      <c r="H20" s="52">
        <v>1308</v>
      </c>
      <c r="I20" s="51" t="s">
        <v>15</v>
      </c>
      <c r="J20" s="51">
        <v>2015</v>
      </c>
      <c r="K20" s="51"/>
      <c r="L20" s="48"/>
    </row>
    <row r="21" spans="1:12" s="49" customFormat="1" ht="42">
      <c r="A21" s="47">
        <f t="shared" si="0"/>
        <v>20</v>
      </c>
      <c r="B21" s="51" t="s">
        <v>63</v>
      </c>
      <c r="C21" s="51" t="s">
        <v>11</v>
      </c>
      <c r="D21" s="51" t="s">
        <v>64</v>
      </c>
      <c r="E21" s="51" t="s">
        <v>35</v>
      </c>
      <c r="F21" s="51" t="s">
        <v>20</v>
      </c>
      <c r="G21" s="53">
        <v>2500</v>
      </c>
      <c r="H21" s="52">
        <v>2460</v>
      </c>
      <c r="I21" s="51" t="s">
        <v>15</v>
      </c>
      <c r="J21" s="51">
        <v>2012</v>
      </c>
      <c r="K21" s="51"/>
      <c r="L21" s="51"/>
    </row>
    <row r="22" spans="1:12" s="49" customFormat="1" ht="42">
      <c r="A22" s="47">
        <f t="shared" si="0"/>
        <v>21</v>
      </c>
      <c r="B22" s="51" t="s">
        <v>65</v>
      </c>
      <c r="C22" s="51" t="s">
        <v>11</v>
      </c>
      <c r="D22" s="51" t="s">
        <v>66</v>
      </c>
      <c r="E22" s="51" t="s">
        <v>30</v>
      </c>
      <c r="F22" s="51" t="s">
        <v>20</v>
      </c>
      <c r="G22" s="52">
        <v>1400</v>
      </c>
      <c r="H22" s="48">
        <v>899</v>
      </c>
      <c r="I22" s="51" t="s">
        <v>15</v>
      </c>
      <c r="J22" s="51">
        <v>2018</v>
      </c>
      <c r="K22" s="51"/>
      <c r="L22" s="48"/>
    </row>
    <row r="23" spans="1:12" s="49" customFormat="1" ht="42">
      <c r="A23" s="47">
        <f t="shared" si="0"/>
        <v>22</v>
      </c>
      <c r="B23" s="51" t="s">
        <v>67</v>
      </c>
      <c r="C23" s="51" t="s">
        <v>11</v>
      </c>
      <c r="D23" s="51" t="s">
        <v>68</v>
      </c>
      <c r="E23" s="51" t="s">
        <v>30</v>
      </c>
      <c r="F23" s="51" t="s">
        <v>20</v>
      </c>
      <c r="G23" s="53">
        <v>1500</v>
      </c>
      <c r="H23" s="52">
        <v>1206</v>
      </c>
      <c r="I23" s="51" t="s">
        <v>15</v>
      </c>
      <c r="J23" s="51">
        <v>2019</v>
      </c>
      <c r="K23" s="51"/>
      <c r="L23" s="48"/>
    </row>
    <row r="24" spans="1:12" s="49" customFormat="1" ht="42">
      <c r="A24" s="47">
        <f t="shared" si="0"/>
        <v>23</v>
      </c>
      <c r="B24" s="51" t="s">
        <v>69</v>
      </c>
      <c r="C24" s="51" t="s">
        <v>11</v>
      </c>
      <c r="D24" s="51" t="s">
        <v>70</v>
      </c>
      <c r="E24" s="51" t="s">
        <v>35</v>
      </c>
      <c r="F24" s="51" t="s">
        <v>20</v>
      </c>
      <c r="G24" s="52">
        <v>1400</v>
      </c>
      <c r="H24" s="52">
        <v>804</v>
      </c>
      <c r="I24" s="51" t="s">
        <v>15</v>
      </c>
      <c r="J24" s="51">
        <v>2017</v>
      </c>
      <c r="K24" s="51"/>
      <c r="L24" s="48"/>
    </row>
    <row r="25" spans="1:12" s="49" customFormat="1" ht="56">
      <c r="A25" s="47">
        <f t="shared" si="0"/>
        <v>24</v>
      </c>
      <c r="B25" s="51" t="s">
        <v>71</v>
      </c>
      <c r="C25" s="51" t="s">
        <v>11</v>
      </c>
      <c r="D25" s="48" t="s">
        <v>350</v>
      </c>
      <c r="E25" s="51" t="s">
        <v>13</v>
      </c>
      <c r="F25" s="51" t="s">
        <v>14</v>
      </c>
      <c r="G25" s="53">
        <v>2100</v>
      </c>
      <c r="H25" s="53">
        <v>1921</v>
      </c>
      <c r="I25" s="51" t="s">
        <v>15</v>
      </c>
      <c r="J25" s="51">
        <v>2020</v>
      </c>
      <c r="K25" s="51"/>
      <c r="L25" s="48"/>
    </row>
    <row r="26" spans="1:12" s="49" customFormat="1" ht="56">
      <c r="A26" s="47">
        <f t="shared" si="0"/>
        <v>25</v>
      </c>
      <c r="B26" s="51" t="s">
        <v>72</v>
      </c>
      <c r="C26" s="51" t="s">
        <v>25</v>
      </c>
      <c r="D26" s="48" t="s">
        <v>351</v>
      </c>
      <c r="E26" s="51" t="s">
        <v>19</v>
      </c>
      <c r="F26" s="51" t="s">
        <v>20</v>
      </c>
      <c r="G26" s="53">
        <v>16500</v>
      </c>
      <c r="H26" s="53">
        <v>6824</v>
      </c>
      <c r="I26" s="51" t="s">
        <v>31</v>
      </c>
      <c r="J26" s="51">
        <v>2015</v>
      </c>
      <c r="K26" s="51"/>
      <c r="L26" s="48"/>
    </row>
    <row r="27" spans="1:12" s="49" customFormat="1" ht="56">
      <c r="A27" s="47">
        <f t="shared" si="0"/>
        <v>26</v>
      </c>
      <c r="B27" s="51" t="s">
        <v>394</v>
      </c>
      <c r="C27" s="51" t="s">
        <v>25</v>
      </c>
      <c r="D27" s="51" t="s">
        <v>393</v>
      </c>
      <c r="E27" s="51" t="s">
        <v>19</v>
      </c>
      <c r="F27" s="51" t="s">
        <v>20</v>
      </c>
      <c r="G27" s="53">
        <v>350</v>
      </c>
      <c r="H27" s="53">
        <v>300</v>
      </c>
      <c r="I27" s="51" t="s">
        <v>31</v>
      </c>
      <c r="J27" s="51">
        <v>2016</v>
      </c>
      <c r="K27" s="51"/>
      <c r="L27" s="48"/>
    </row>
    <row r="28" spans="1:12" s="49" customFormat="1" ht="42">
      <c r="A28" s="47">
        <f t="shared" si="0"/>
        <v>27</v>
      </c>
      <c r="B28" s="51" t="s">
        <v>73</v>
      </c>
      <c r="C28" s="51" t="s">
        <v>25</v>
      </c>
      <c r="D28" s="48" t="s">
        <v>352</v>
      </c>
      <c r="E28" s="51" t="s">
        <v>19</v>
      </c>
      <c r="F28" s="51" t="s">
        <v>20</v>
      </c>
      <c r="G28" s="53">
        <v>9500</v>
      </c>
      <c r="H28" s="53">
        <v>3684</v>
      </c>
      <c r="I28" s="51" t="s">
        <v>31</v>
      </c>
      <c r="J28" s="51">
        <v>2015</v>
      </c>
      <c r="K28" s="51"/>
      <c r="L28" s="48"/>
    </row>
    <row r="29" spans="1:12" s="49" customFormat="1" ht="70">
      <c r="A29" s="47">
        <f t="shared" si="0"/>
        <v>28</v>
      </c>
      <c r="B29" s="51" t="s">
        <v>75</v>
      </c>
      <c r="C29" s="51" t="s">
        <v>11</v>
      </c>
      <c r="D29" s="48" t="s">
        <v>276</v>
      </c>
      <c r="E29" s="51" t="s">
        <v>19</v>
      </c>
      <c r="F29" s="51" t="s">
        <v>20</v>
      </c>
      <c r="G29" s="52">
        <v>1200</v>
      </c>
      <c r="H29" s="52">
        <v>1020</v>
      </c>
      <c r="I29" s="51" t="s">
        <v>15</v>
      </c>
      <c r="J29" s="51">
        <v>2017</v>
      </c>
      <c r="K29" s="51"/>
      <c r="L29" s="48"/>
    </row>
    <row r="30" spans="1:12" s="49" customFormat="1" ht="56">
      <c r="A30" s="47">
        <f t="shared" si="0"/>
        <v>29</v>
      </c>
      <c r="B30" s="51" t="s">
        <v>76</v>
      </c>
      <c r="C30" s="51" t="s">
        <v>11</v>
      </c>
      <c r="D30" s="51" t="s">
        <v>77</v>
      </c>
      <c r="E30" s="51" t="s">
        <v>19</v>
      </c>
      <c r="F30" s="51" t="s">
        <v>20</v>
      </c>
      <c r="G30" s="48">
        <v>650</v>
      </c>
      <c r="H30" s="48">
        <v>200</v>
      </c>
      <c r="I30" s="51" t="s">
        <v>15</v>
      </c>
      <c r="J30" s="51">
        <v>2015</v>
      </c>
      <c r="K30" s="51"/>
      <c r="L30" s="48"/>
    </row>
    <row r="31" spans="1:12" s="49" customFormat="1" ht="56">
      <c r="A31" s="47">
        <f t="shared" si="0"/>
        <v>30</v>
      </c>
      <c r="B31" s="51" t="s">
        <v>338</v>
      </c>
      <c r="C31" s="51" t="s">
        <v>51</v>
      </c>
      <c r="D31" s="48" t="s">
        <v>354</v>
      </c>
      <c r="E31" s="51" t="s">
        <v>13</v>
      </c>
      <c r="F31" s="51" t="s">
        <v>14</v>
      </c>
      <c r="G31" s="51">
        <v>750</v>
      </c>
      <c r="H31" s="51">
        <v>711</v>
      </c>
      <c r="I31" s="51" t="s">
        <v>74</v>
      </c>
      <c r="J31" s="51">
        <v>2016</v>
      </c>
      <c r="K31" s="56" t="s">
        <v>341</v>
      </c>
      <c r="L31" s="48"/>
    </row>
    <row r="32" spans="1:12" s="49" customFormat="1" ht="56">
      <c r="A32" s="47">
        <f t="shared" si="0"/>
        <v>31</v>
      </c>
      <c r="B32" s="51" t="s">
        <v>339</v>
      </c>
      <c r="C32" s="51" t="s">
        <v>51</v>
      </c>
      <c r="D32" s="48" t="s">
        <v>353</v>
      </c>
      <c r="E32" s="51" t="s">
        <v>13</v>
      </c>
      <c r="F32" s="51" t="s">
        <v>14</v>
      </c>
      <c r="G32" s="48">
        <v>700</v>
      </c>
      <c r="H32" s="48">
        <v>623</v>
      </c>
      <c r="I32" s="51" t="s">
        <v>74</v>
      </c>
      <c r="J32" s="51">
        <v>2016</v>
      </c>
      <c r="K32" s="51"/>
      <c r="L32" s="48"/>
    </row>
    <row r="33" spans="1:12" s="24" customFormat="1" ht="70">
      <c r="A33" s="20">
        <f t="shared" si="0"/>
        <v>32</v>
      </c>
      <c r="B33" s="21" t="s">
        <v>78</v>
      </c>
      <c r="C33" s="21" t="s">
        <v>25</v>
      </c>
      <c r="D33" s="25" t="s">
        <v>355</v>
      </c>
      <c r="E33" s="21" t="s">
        <v>13</v>
      </c>
      <c r="F33" s="21" t="s">
        <v>14</v>
      </c>
      <c r="G33" s="22">
        <v>3500</v>
      </c>
      <c r="H33" s="21">
        <v>15</v>
      </c>
      <c r="I33" s="21" t="s">
        <v>15</v>
      </c>
      <c r="J33" s="21">
        <v>2019</v>
      </c>
      <c r="K33" s="21"/>
      <c r="L33" s="21"/>
    </row>
    <row r="34" spans="1:12" s="49" customFormat="1" ht="28">
      <c r="A34" s="47">
        <f t="shared" si="0"/>
        <v>33</v>
      </c>
      <c r="B34" s="51" t="s">
        <v>79</v>
      </c>
      <c r="C34" s="51" t="s">
        <v>11</v>
      </c>
      <c r="D34" s="51" t="s">
        <v>80</v>
      </c>
      <c r="E34" s="51" t="s">
        <v>19</v>
      </c>
      <c r="F34" s="51" t="s">
        <v>20</v>
      </c>
      <c r="G34" s="53">
        <v>1400</v>
      </c>
      <c r="H34" s="53">
        <v>861</v>
      </c>
      <c r="I34" s="51" t="s">
        <v>15</v>
      </c>
      <c r="J34" s="51">
        <v>2015</v>
      </c>
      <c r="K34" s="51"/>
      <c r="L34" s="48"/>
    </row>
    <row r="35" spans="1:12" s="49" customFormat="1" ht="70">
      <c r="A35" s="47">
        <f t="shared" si="0"/>
        <v>34</v>
      </c>
      <c r="B35" s="51" t="s">
        <v>81</v>
      </c>
      <c r="C35" s="51" t="s">
        <v>82</v>
      </c>
      <c r="D35" s="51" t="s">
        <v>83</v>
      </c>
      <c r="E35" s="51" t="s">
        <v>30</v>
      </c>
      <c r="F35" s="51" t="s">
        <v>20</v>
      </c>
      <c r="G35" s="51">
        <v>400</v>
      </c>
      <c r="H35" s="51">
        <v>0</v>
      </c>
      <c r="I35" s="51" t="s">
        <v>15</v>
      </c>
      <c r="J35" s="51">
        <v>2014</v>
      </c>
      <c r="K35" s="51"/>
      <c r="L35" s="48"/>
    </row>
    <row r="36" spans="1:12" s="49" customFormat="1" ht="56">
      <c r="A36" s="47">
        <f t="shared" si="0"/>
        <v>35</v>
      </c>
      <c r="B36" s="51" t="s">
        <v>84</v>
      </c>
      <c r="C36" s="51" t="s">
        <v>82</v>
      </c>
      <c r="D36" s="51" t="s">
        <v>85</v>
      </c>
      <c r="E36" s="51" t="s">
        <v>19</v>
      </c>
      <c r="F36" s="51" t="s">
        <v>20</v>
      </c>
      <c r="G36" s="53">
        <v>1450</v>
      </c>
      <c r="H36" s="53">
        <v>1401</v>
      </c>
      <c r="I36" s="51" t="s">
        <v>15</v>
      </c>
      <c r="J36" s="51">
        <v>2013</v>
      </c>
      <c r="K36" s="51"/>
      <c r="L36" s="48"/>
    </row>
    <row r="37" spans="1:12" s="49" customFormat="1" ht="42">
      <c r="A37" s="47">
        <f t="shared" si="0"/>
        <v>36</v>
      </c>
      <c r="B37" s="51" t="s">
        <v>86</v>
      </c>
      <c r="C37" s="51" t="s">
        <v>11</v>
      </c>
      <c r="D37" s="51" t="s">
        <v>87</v>
      </c>
      <c r="E37" s="51" t="s">
        <v>88</v>
      </c>
      <c r="F37" s="51" t="s">
        <v>20</v>
      </c>
      <c r="G37" s="53">
        <v>2000</v>
      </c>
      <c r="H37" s="53">
        <v>1352</v>
      </c>
      <c r="I37" s="51" t="s">
        <v>15</v>
      </c>
      <c r="J37" s="51">
        <v>2011</v>
      </c>
      <c r="K37" s="51"/>
      <c r="L37" s="51"/>
    </row>
    <row r="38" spans="1:12" s="24" customFormat="1" ht="56">
      <c r="A38" s="20">
        <f t="shared" si="0"/>
        <v>37</v>
      </c>
      <c r="B38" s="21" t="s">
        <v>89</v>
      </c>
      <c r="C38" s="21" t="s">
        <v>11</v>
      </c>
      <c r="D38" s="21" t="s">
        <v>90</v>
      </c>
      <c r="E38" s="21" t="s">
        <v>19</v>
      </c>
      <c r="F38" s="21" t="s">
        <v>20</v>
      </c>
      <c r="G38" s="22">
        <v>1500</v>
      </c>
      <c r="H38" s="22">
        <v>856</v>
      </c>
      <c r="I38" s="21" t="s">
        <v>15</v>
      </c>
      <c r="J38" s="21">
        <v>1999</v>
      </c>
      <c r="K38" s="21"/>
      <c r="L38" s="25"/>
    </row>
    <row r="39" spans="1:12" s="16" customFormat="1" ht="42">
      <c r="A39" s="13">
        <f t="shared" si="0"/>
        <v>38</v>
      </c>
      <c r="B39" s="14" t="s">
        <v>91</v>
      </c>
      <c r="C39" s="14" t="s">
        <v>11</v>
      </c>
      <c r="D39" s="14" t="s">
        <v>92</v>
      </c>
      <c r="E39" s="14" t="s">
        <v>35</v>
      </c>
      <c r="F39" s="14" t="s">
        <v>20</v>
      </c>
      <c r="G39" s="15">
        <v>1400</v>
      </c>
      <c r="H39" s="15">
        <v>703</v>
      </c>
      <c r="I39" s="14" t="s">
        <v>31</v>
      </c>
      <c r="J39" s="14">
        <v>1992</v>
      </c>
      <c r="K39" s="57" t="s">
        <v>407</v>
      </c>
      <c r="L39" s="14"/>
    </row>
    <row r="40" spans="1:12" s="49" customFormat="1" ht="56">
      <c r="A40" s="47">
        <f t="shared" si="0"/>
        <v>39</v>
      </c>
      <c r="B40" s="51" t="s">
        <v>93</v>
      </c>
      <c r="C40" s="51" t="s">
        <v>11</v>
      </c>
      <c r="D40" s="51" t="s">
        <v>94</v>
      </c>
      <c r="E40" s="51" t="s">
        <v>95</v>
      </c>
      <c r="F40" s="51" t="s">
        <v>20</v>
      </c>
      <c r="G40" s="53">
        <v>1800</v>
      </c>
      <c r="H40" s="53">
        <v>1131</v>
      </c>
      <c r="I40" s="51" t="s">
        <v>15</v>
      </c>
      <c r="J40" s="51">
        <v>2015</v>
      </c>
      <c r="K40" s="56" t="s">
        <v>344</v>
      </c>
      <c r="L40" s="51"/>
    </row>
    <row r="41" spans="1:12" s="49" customFormat="1" ht="56">
      <c r="A41" s="47">
        <f t="shared" si="0"/>
        <v>40</v>
      </c>
      <c r="B41" s="51" t="s">
        <v>96</v>
      </c>
      <c r="C41" s="51" t="s">
        <v>11</v>
      </c>
      <c r="D41" s="51" t="s">
        <v>97</v>
      </c>
      <c r="E41" s="51" t="s">
        <v>19</v>
      </c>
      <c r="F41" s="51" t="s">
        <v>20</v>
      </c>
      <c r="G41" s="53">
        <v>1500</v>
      </c>
      <c r="H41" s="53">
        <v>1423</v>
      </c>
      <c r="I41" s="51" t="s">
        <v>15</v>
      </c>
      <c r="J41" s="51">
        <v>2019</v>
      </c>
      <c r="K41" s="56" t="s">
        <v>400</v>
      </c>
      <c r="L41" s="48"/>
    </row>
    <row r="42" spans="1:12" s="49" customFormat="1" ht="56">
      <c r="A42" s="47">
        <f t="shared" si="0"/>
        <v>41</v>
      </c>
      <c r="B42" s="51" t="s">
        <v>98</v>
      </c>
      <c r="C42" s="51" t="s">
        <v>11</v>
      </c>
      <c r="D42" s="51" t="s">
        <v>99</v>
      </c>
      <c r="E42" s="51" t="s">
        <v>19</v>
      </c>
      <c r="F42" s="51" t="s">
        <v>20</v>
      </c>
      <c r="G42" s="52">
        <v>1100</v>
      </c>
      <c r="H42" s="48">
        <v>847</v>
      </c>
      <c r="I42" s="51" t="s">
        <v>15</v>
      </c>
      <c r="J42" s="51">
        <v>2016</v>
      </c>
      <c r="K42" s="51"/>
      <c r="L42" s="48"/>
    </row>
    <row r="43" spans="1:12" s="49" customFormat="1" ht="56">
      <c r="A43" s="47">
        <f t="shared" si="0"/>
        <v>42</v>
      </c>
      <c r="B43" s="51" t="s">
        <v>100</v>
      </c>
      <c r="C43" s="51" t="s">
        <v>11</v>
      </c>
      <c r="D43" s="51" t="s">
        <v>101</v>
      </c>
      <c r="E43" s="51" t="s">
        <v>30</v>
      </c>
      <c r="F43" s="51" t="s">
        <v>20</v>
      </c>
      <c r="G43" s="53">
        <v>1200</v>
      </c>
      <c r="H43" s="48">
        <v>367</v>
      </c>
      <c r="I43" s="51" t="s">
        <v>15</v>
      </c>
      <c r="J43" s="51">
        <v>2016</v>
      </c>
      <c r="K43" s="51"/>
      <c r="L43" s="48"/>
    </row>
    <row r="44" spans="1:12" s="49" customFormat="1" ht="42">
      <c r="A44" s="47">
        <f t="shared" si="0"/>
        <v>43</v>
      </c>
      <c r="B44" s="51" t="s">
        <v>245</v>
      </c>
      <c r="C44" s="51" t="s">
        <v>11</v>
      </c>
      <c r="D44" s="48" t="s">
        <v>392</v>
      </c>
      <c r="E44" s="51" t="s">
        <v>19</v>
      </c>
      <c r="F44" s="51" t="s">
        <v>20</v>
      </c>
      <c r="G44" s="52">
        <v>1100</v>
      </c>
      <c r="H44" s="48">
        <v>827</v>
      </c>
      <c r="I44" s="51" t="s">
        <v>15</v>
      </c>
      <c r="J44" s="51">
        <v>2018</v>
      </c>
      <c r="K44" s="51"/>
      <c r="L44" s="48"/>
    </row>
    <row r="45" spans="1:12" s="10" customFormat="1" ht="56">
      <c r="A45" s="17">
        <f t="shared" si="0"/>
        <v>44</v>
      </c>
      <c r="B45" s="18" t="s">
        <v>102</v>
      </c>
      <c r="C45" s="18" t="s">
        <v>11</v>
      </c>
      <c r="D45" s="11" t="s">
        <v>391</v>
      </c>
      <c r="E45" s="18" t="s">
        <v>13</v>
      </c>
      <c r="F45" s="18" t="s">
        <v>14</v>
      </c>
      <c r="G45" s="11">
        <v>600</v>
      </c>
      <c r="H45" s="11">
        <v>441</v>
      </c>
      <c r="I45" s="18" t="s">
        <v>15</v>
      </c>
      <c r="J45" s="18">
        <v>2020</v>
      </c>
      <c r="K45" s="18"/>
      <c r="L45" s="11"/>
    </row>
    <row r="46" spans="1:12" s="49" customFormat="1" ht="42">
      <c r="A46" s="47">
        <f t="shared" si="0"/>
        <v>45</v>
      </c>
      <c r="B46" s="51" t="s">
        <v>103</v>
      </c>
      <c r="C46" s="51" t="s">
        <v>11</v>
      </c>
      <c r="D46" s="51" t="s">
        <v>104</v>
      </c>
      <c r="E46" s="51" t="s">
        <v>19</v>
      </c>
      <c r="F46" s="51" t="s">
        <v>20</v>
      </c>
      <c r="G46" s="53">
        <v>2400</v>
      </c>
      <c r="H46" s="53">
        <v>2308</v>
      </c>
      <c r="I46" s="51" t="s">
        <v>15</v>
      </c>
      <c r="J46" s="51">
        <v>2014</v>
      </c>
      <c r="K46" s="51"/>
      <c r="L46" s="48"/>
    </row>
    <row r="47" spans="1:12" s="49" customFormat="1" ht="57" customHeight="1">
      <c r="A47" s="47">
        <f t="shared" si="0"/>
        <v>46</v>
      </c>
      <c r="B47" s="51" t="s">
        <v>105</v>
      </c>
      <c r="C47" s="51" t="s">
        <v>11</v>
      </c>
      <c r="D47" s="48" t="s">
        <v>357</v>
      </c>
      <c r="E47" s="51" t="s">
        <v>35</v>
      </c>
      <c r="F47" s="51" t="s">
        <v>20</v>
      </c>
      <c r="G47" s="53">
        <v>1800</v>
      </c>
      <c r="H47" s="53">
        <v>1310</v>
      </c>
      <c r="I47" s="51" t="s">
        <v>15</v>
      </c>
      <c r="J47" s="51">
        <v>2016</v>
      </c>
      <c r="K47" s="51"/>
      <c r="L47" s="48"/>
    </row>
    <row r="48" spans="1:12" s="49" customFormat="1" ht="84">
      <c r="A48" s="47">
        <f t="shared" si="0"/>
        <v>47</v>
      </c>
      <c r="B48" s="51" t="s">
        <v>106</v>
      </c>
      <c r="C48" s="51" t="s">
        <v>11</v>
      </c>
      <c r="D48" s="48" t="s">
        <v>356</v>
      </c>
      <c r="E48" s="51" t="s">
        <v>95</v>
      </c>
      <c r="F48" s="51" t="s">
        <v>20</v>
      </c>
      <c r="G48" s="52">
        <v>1400</v>
      </c>
      <c r="H48" s="52">
        <v>1095</v>
      </c>
      <c r="I48" s="51" t="s">
        <v>15</v>
      </c>
      <c r="J48" s="51">
        <v>2018</v>
      </c>
      <c r="K48" s="51"/>
      <c r="L48" s="51"/>
    </row>
    <row r="49" spans="1:12" s="49" customFormat="1" ht="28">
      <c r="A49" s="47">
        <f t="shared" si="0"/>
        <v>48</v>
      </c>
      <c r="B49" s="51" t="s">
        <v>107</v>
      </c>
      <c r="C49" s="51" t="s">
        <v>39</v>
      </c>
      <c r="D49" s="51" t="s">
        <v>108</v>
      </c>
      <c r="E49" s="51" t="s">
        <v>35</v>
      </c>
      <c r="F49" s="51" t="s">
        <v>20</v>
      </c>
      <c r="G49" s="51">
        <v>600</v>
      </c>
      <c r="H49" s="51">
        <v>516</v>
      </c>
      <c r="I49" s="51" t="s">
        <v>15</v>
      </c>
      <c r="J49" s="51">
        <v>2014</v>
      </c>
      <c r="K49" s="51"/>
      <c r="L49" s="48"/>
    </row>
    <row r="50" spans="1:12" s="24" customFormat="1" ht="28">
      <c r="A50" s="20">
        <f t="shared" si="0"/>
        <v>49</v>
      </c>
      <c r="B50" s="21" t="s">
        <v>109</v>
      </c>
      <c r="C50" s="21" t="s">
        <v>11</v>
      </c>
      <c r="D50" s="21" t="s">
        <v>110</v>
      </c>
      <c r="E50" s="21" t="s">
        <v>111</v>
      </c>
      <c r="F50" s="21" t="s">
        <v>373</v>
      </c>
      <c r="G50" s="22">
        <v>2000</v>
      </c>
      <c r="H50" s="22">
        <v>1400</v>
      </c>
      <c r="I50" s="21" t="s">
        <v>15</v>
      </c>
      <c r="J50" s="21">
        <v>2019</v>
      </c>
      <c r="K50" s="21"/>
      <c r="L50" s="25"/>
    </row>
    <row r="51" spans="1:12" s="49" customFormat="1" ht="42">
      <c r="A51" s="47">
        <f t="shared" si="0"/>
        <v>50</v>
      </c>
      <c r="B51" s="51" t="s">
        <v>112</v>
      </c>
      <c r="C51" s="51" t="s">
        <v>39</v>
      </c>
      <c r="D51" s="51" t="s">
        <v>113</v>
      </c>
      <c r="E51" s="51" t="s">
        <v>19</v>
      </c>
      <c r="F51" s="51" t="s">
        <v>20</v>
      </c>
      <c r="G51" s="53">
        <v>1200</v>
      </c>
      <c r="H51" s="53">
        <v>986</v>
      </c>
      <c r="I51" s="51" t="s">
        <v>15</v>
      </c>
      <c r="J51" s="51">
        <v>2019</v>
      </c>
      <c r="K51" s="51"/>
      <c r="L51" s="48"/>
    </row>
    <row r="52" spans="1:12" s="16" customFormat="1" ht="42">
      <c r="A52" s="13">
        <f t="shared" si="0"/>
        <v>51</v>
      </c>
      <c r="B52" s="14" t="s">
        <v>114</v>
      </c>
      <c r="C52" s="14" t="s">
        <v>272</v>
      </c>
      <c r="D52" s="14" t="s">
        <v>115</v>
      </c>
      <c r="E52" s="14" t="s">
        <v>55</v>
      </c>
      <c r="F52" s="14" t="s">
        <v>20</v>
      </c>
      <c r="G52" s="12">
        <v>400</v>
      </c>
      <c r="H52" s="12">
        <v>198</v>
      </c>
      <c r="I52" s="14" t="s">
        <v>15</v>
      </c>
      <c r="J52" s="14">
        <v>2020</v>
      </c>
      <c r="K52" s="14"/>
      <c r="L52" s="12"/>
    </row>
    <row r="53" spans="1:12" s="49" customFormat="1" ht="42">
      <c r="A53" s="47">
        <f t="shared" si="0"/>
        <v>52</v>
      </c>
      <c r="B53" s="51" t="s">
        <v>116</v>
      </c>
      <c r="C53" s="51" t="s">
        <v>51</v>
      </c>
      <c r="D53" s="51" t="s">
        <v>117</v>
      </c>
      <c r="E53" s="51" t="s">
        <v>30</v>
      </c>
      <c r="F53" s="51" t="s">
        <v>20</v>
      </c>
      <c r="G53" s="52">
        <v>2000</v>
      </c>
      <c r="H53" s="52">
        <v>1529</v>
      </c>
      <c r="I53" s="51" t="s">
        <v>31</v>
      </c>
      <c r="J53" s="51">
        <v>2015</v>
      </c>
      <c r="K53" s="51"/>
      <c r="L53" s="51"/>
    </row>
    <row r="54" spans="1:12" s="16" customFormat="1" ht="42">
      <c r="A54" s="13">
        <f t="shared" si="0"/>
        <v>53</v>
      </c>
      <c r="B54" s="14" t="s">
        <v>118</v>
      </c>
      <c r="C54" s="14" t="s">
        <v>51</v>
      </c>
      <c r="D54" s="14" t="s">
        <v>119</v>
      </c>
      <c r="E54" s="14" t="s">
        <v>19</v>
      </c>
      <c r="F54" s="14" t="s">
        <v>20</v>
      </c>
      <c r="G54" s="28">
        <v>1200</v>
      </c>
      <c r="H54" s="12">
        <v>700</v>
      </c>
      <c r="I54" s="14" t="s">
        <v>15</v>
      </c>
      <c r="J54" s="14">
        <v>2019</v>
      </c>
      <c r="K54" s="14"/>
      <c r="L54" s="12"/>
    </row>
    <row r="55" spans="1:12" s="49" customFormat="1" ht="56">
      <c r="A55" s="47">
        <f t="shared" si="0"/>
        <v>54</v>
      </c>
      <c r="B55" s="51" t="s">
        <v>120</v>
      </c>
      <c r="C55" s="51" t="s">
        <v>39</v>
      </c>
      <c r="D55" s="51" t="s">
        <v>121</v>
      </c>
      <c r="E55" s="51" t="s">
        <v>22</v>
      </c>
      <c r="F55" s="51" t="s">
        <v>20</v>
      </c>
      <c r="G55" s="53">
        <v>3400</v>
      </c>
      <c r="H55" s="53">
        <v>3038</v>
      </c>
      <c r="I55" s="51" t="s">
        <v>15</v>
      </c>
      <c r="J55" s="51">
        <v>2017</v>
      </c>
      <c r="K55" s="51"/>
      <c r="L55" s="48"/>
    </row>
    <row r="56" spans="1:12" s="49" customFormat="1" ht="42">
      <c r="A56" s="47">
        <f t="shared" si="0"/>
        <v>55</v>
      </c>
      <c r="B56" s="51" t="s">
        <v>122</v>
      </c>
      <c r="C56" s="51" t="s">
        <v>39</v>
      </c>
      <c r="D56" s="51" t="s">
        <v>123</v>
      </c>
      <c r="E56" s="51" t="s">
        <v>35</v>
      </c>
      <c r="F56" s="51" t="s">
        <v>20</v>
      </c>
      <c r="G56" s="53">
        <v>2100</v>
      </c>
      <c r="H56" s="53">
        <v>1454</v>
      </c>
      <c r="I56" s="51" t="s">
        <v>15</v>
      </c>
      <c r="J56" s="51">
        <v>2002</v>
      </c>
      <c r="K56" s="56" t="s">
        <v>344</v>
      </c>
      <c r="L56" s="51"/>
    </row>
    <row r="57" spans="1:12" s="10" customFormat="1" ht="28">
      <c r="A57" s="17">
        <f t="shared" si="0"/>
        <v>56</v>
      </c>
      <c r="B57" s="18" t="s">
        <v>124</v>
      </c>
      <c r="C57" s="18" t="s">
        <v>39</v>
      </c>
      <c r="D57" s="18" t="s">
        <v>125</v>
      </c>
      <c r="E57" s="18" t="s">
        <v>58</v>
      </c>
      <c r="F57" s="18" t="s">
        <v>373</v>
      </c>
      <c r="G57" s="19">
        <v>1500</v>
      </c>
      <c r="H57" s="18">
        <v>0</v>
      </c>
      <c r="I57" s="18" t="s">
        <v>15</v>
      </c>
      <c r="J57" s="18">
        <v>2013</v>
      </c>
      <c r="K57" s="18"/>
      <c r="L57" s="11"/>
    </row>
    <row r="58" spans="1:12" s="10" customFormat="1" ht="42">
      <c r="A58" s="17">
        <f t="shared" si="0"/>
        <v>57</v>
      </c>
      <c r="B58" s="18" t="s">
        <v>126</v>
      </c>
      <c r="C58" s="18" t="s">
        <v>39</v>
      </c>
      <c r="D58" s="18" t="s">
        <v>127</v>
      </c>
      <c r="E58" s="18" t="s">
        <v>35</v>
      </c>
      <c r="F58" s="18" t="s">
        <v>20</v>
      </c>
      <c r="G58" s="19">
        <v>2200</v>
      </c>
      <c r="H58" s="19">
        <v>1500</v>
      </c>
      <c r="I58" s="18" t="s">
        <v>15</v>
      </c>
      <c r="J58" s="18">
        <v>2016</v>
      </c>
      <c r="K58" s="18"/>
      <c r="L58" s="11"/>
    </row>
    <row r="59" spans="1:12" s="49" customFormat="1" ht="42">
      <c r="A59" s="47">
        <f t="shared" si="0"/>
        <v>58</v>
      </c>
      <c r="B59" s="51" t="s">
        <v>128</v>
      </c>
      <c r="C59" s="51" t="s">
        <v>11</v>
      </c>
      <c r="D59" s="51" t="s">
        <v>129</v>
      </c>
      <c r="E59" s="51" t="s">
        <v>58</v>
      </c>
      <c r="F59" s="51" t="s">
        <v>373</v>
      </c>
      <c r="G59" s="53">
        <v>1800</v>
      </c>
      <c r="H59" s="53">
        <v>1756</v>
      </c>
      <c r="I59" s="51" t="s">
        <v>15</v>
      </c>
      <c r="J59" s="51">
        <v>2013</v>
      </c>
      <c r="K59" s="51"/>
      <c r="L59" s="48"/>
    </row>
    <row r="60" spans="1:12" s="49" customFormat="1" ht="42">
      <c r="A60" s="47">
        <f t="shared" si="0"/>
        <v>59</v>
      </c>
      <c r="B60" s="51" t="s">
        <v>130</v>
      </c>
      <c r="C60" s="51" t="s">
        <v>39</v>
      </c>
      <c r="D60" s="48" t="s">
        <v>287</v>
      </c>
      <c r="E60" s="51" t="s">
        <v>13</v>
      </c>
      <c r="F60" s="51" t="s">
        <v>14</v>
      </c>
      <c r="G60" s="48">
        <v>600</v>
      </c>
      <c r="H60" s="48">
        <v>510</v>
      </c>
      <c r="I60" s="51" t="s">
        <v>15</v>
      </c>
      <c r="J60" s="51">
        <v>2022</v>
      </c>
      <c r="K60" s="51"/>
      <c r="L60" s="48"/>
    </row>
    <row r="61" spans="1:12" s="49" customFormat="1" ht="28">
      <c r="A61" s="47">
        <f t="shared" si="0"/>
        <v>60</v>
      </c>
      <c r="B61" s="51" t="s">
        <v>131</v>
      </c>
      <c r="C61" s="51" t="s">
        <v>11</v>
      </c>
      <c r="D61" s="48" t="s">
        <v>286</v>
      </c>
      <c r="E61" s="48" t="s">
        <v>13</v>
      </c>
      <c r="F61" s="48" t="s">
        <v>14</v>
      </c>
      <c r="G61" s="52">
        <v>1200</v>
      </c>
      <c r="H61" s="52">
        <v>382</v>
      </c>
      <c r="I61" s="51" t="s">
        <v>15</v>
      </c>
      <c r="J61" s="51">
        <v>2013</v>
      </c>
      <c r="K61" s="51"/>
      <c r="L61" s="48"/>
    </row>
    <row r="62" spans="1:12" s="49" customFormat="1" ht="42">
      <c r="A62" s="47">
        <f t="shared" si="0"/>
        <v>61</v>
      </c>
      <c r="B62" s="51" t="s">
        <v>132</v>
      </c>
      <c r="C62" s="51" t="s">
        <v>11</v>
      </c>
      <c r="D62" s="51" t="s">
        <v>133</v>
      </c>
      <c r="E62" s="51" t="s">
        <v>19</v>
      </c>
      <c r="F62" s="51" t="s">
        <v>20</v>
      </c>
      <c r="G62" s="48">
        <v>700</v>
      </c>
      <c r="H62" s="48">
        <v>570</v>
      </c>
      <c r="I62" s="51" t="s">
        <v>15</v>
      </c>
      <c r="J62" s="51">
        <v>2020</v>
      </c>
      <c r="K62" s="51"/>
      <c r="L62" s="51"/>
    </row>
    <row r="63" spans="1:12" s="49" customFormat="1" ht="42">
      <c r="A63" s="47">
        <f t="shared" si="0"/>
        <v>62</v>
      </c>
      <c r="B63" s="51" t="s">
        <v>134</v>
      </c>
      <c r="C63" s="51" t="s">
        <v>11</v>
      </c>
      <c r="D63" s="51" t="s">
        <v>135</v>
      </c>
      <c r="E63" s="51" t="s">
        <v>136</v>
      </c>
      <c r="F63" s="51" t="s">
        <v>20</v>
      </c>
      <c r="G63" s="53">
        <v>1200</v>
      </c>
      <c r="H63" s="53">
        <v>1044</v>
      </c>
      <c r="I63" s="51" t="s">
        <v>15</v>
      </c>
      <c r="J63" s="51">
        <v>2019</v>
      </c>
      <c r="K63" s="51"/>
      <c r="L63" s="48"/>
    </row>
    <row r="64" spans="1:12" s="49" customFormat="1" ht="42">
      <c r="A64" s="47">
        <f t="shared" si="0"/>
        <v>63</v>
      </c>
      <c r="B64" s="51" t="s">
        <v>137</v>
      </c>
      <c r="C64" s="51" t="s">
        <v>82</v>
      </c>
      <c r="D64" s="48" t="s">
        <v>358</v>
      </c>
      <c r="E64" s="51" t="s">
        <v>95</v>
      </c>
      <c r="F64" s="51" t="s">
        <v>20</v>
      </c>
      <c r="G64" s="53">
        <v>1500</v>
      </c>
      <c r="H64" s="53">
        <v>797</v>
      </c>
      <c r="I64" s="51" t="s">
        <v>15</v>
      </c>
      <c r="J64" s="51">
        <v>2022</v>
      </c>
      <c r="K64" s="51"/>
      <c r="L64" s="48"/>
    </row>
    <row r="65" spans="1:12" s="49" customFormat="1" ht="56">
      <c r="A65" s="47">
        <f t="shared" si="0"/>
        <v>64</v>
      </c>
      <c r="B65" s="51" t="s">
        <v>138</v>
      </c>
      <c r="C65" s="51" t="s">
        <v>11</v>
      </c>
      <c r="D65" s="51" t="s">
        <v>139</v>
      </c>
      <c r="E65" s="51" t="s">
        <v>19</v>
      </c>
      <c r="F65" s="51" t="s">
        <v>20</v>
      </c>
      <c r="G65" s="52">
        <v>1400</v>
      </c>
      <c r="H65" s="48">
        <v>947</v>
      </c>
      <c r="I65" s="51" t="s">
        <v>15</v>
      </c>
      <c r="J65" s="51">
        <v>2013</v>
      </c>
      <c r="K65" s="51"/>
      <c r="L65" s="51"/>
    </row>
    <row r="66" spans="1:12" s="10" customFormat="1" ht="56">
      <c r="A66" s="17">
        <f t="shared" si="0"/>
        <v>65</v>
      </c>
      <c r="B66" s="18" t="s">
        <v>140</v>
      </c>
      <c r="C66" s="18" t="s">
        <v>11</v>
      </c>
      <c r="D66" s="18" t="s">
        <v>141</v>
      </c>
      <c r="E66" s="18" t="s">
        <v>30</v>
      </c>
      <c r="F66" s="18" t="s">
        <v>20</v>
      </c>
      <c r="G66" s="27">
        <v>1400</v>
      </c>
      <c r="H66" s="11">
        <v>894</v>
      </c>
      <c r="I66" s="18" t="s">
        <v>15</v>
      </c>
      <c r="J66" s="18">
        <v>2019</v>
      </c>
      <c r="K66" s="18"/>
      <c r="L66" s="11"/>
    </row>
    <row r="67" spans="1:12" s="49" customFormat="1" ht="98">
      <c r="A67" s="47">
        <f t="shared" ref="A67:A129" si="1">A66+1</f>
        <v>66</v>
      </c>
      <c r="B67" s="51" t="s">
        <v>142</v>
      </c>
      <c r="C67" s="51" t="s">
        <v>11</v>
      </c>
      <c r="D67" s="51" t="s">
        <v>288</v>
      </c>
      <c r="E67" s="51" t="s">
        <v>19</v>
      </c>
      <c r="F67" s="51" t="s">
        <v>20</v>
      </c>
      <c r="G67" s="53">
        <v>1100</v>
      </c>
      <c r="H67" s="53">
        <v>1052</v>
      </c>
      <c r="I67" s="51" t="s">
        <v>15</v>
      </c>
      <c r="J67" s="51">
        <v>1999</v>
      </c>
      <c r="K67" s="51"/>
      <c r="L67" s="51"/>
    </row>
    <row r="68" spans="1:12" s="24" customFormat="1" ht="28">
      <c r="A68" s="20">
        <f t="shared" si="1"/>
        <v>67</v>
      </c>
      <c r="B68" s="21" t="s">
        <v>143</v>
      </c>
      <c r="C68" s="21" t="s">
        <v>11</v>
      </c>
      <c r="D68" s="25"/>
      <c r="E68" s="25" t="s">
        <v>19</v>
      </c>
      <c r="F68" s="25" t="s">
        <v>20</v>
      </c>
      <c r="G68" s="26">
        <v>1000</v>
      </c>
      <c r="H68" s="25">
        <v>800</v>
      </c>
      <c r="I68" s="21" t="s">
        <v>15</v>
      </c>
      <c r="J68" s="21">
        <v>2022</v>
      </c>
      <c r="K68" s="21"/>
      <c r="L68" s="25"/>
    </row>
    <row r="69" spans="1:12" s="32" customFormat="1" ht="42">
      <c r="A69" s="29">
        <f t="shared" si="1"/>
        <v>68</v>
      </c>
      <c r="B69" s="30" t="s">
        <v>144</v>
      </c>
      <c r="C69" s="30" t="s">
        <v>33</v>
      </c>
      <c r="D69" s="30" t="s">
        <v>395</v>
      </c>
      <c r="E69" s="30" t="s">
        <v>19</v>
      </c>
      <c r="F69" s="30" t="s">
        <v>20</v>
      </c>
      <c r="G69" s="31">
        <v>90</v>
      </c>
      <c r="H69" s="31">
        <v>70</v>
      </c>
      <c r="I69" s="30" t="s">
        <v>31</v>
      </c>
      <c r="J69" s="31"/>
      <c r="K69" s="31"/>
      <c r="L69" s="31"/>
    </row>
    <row r="70" spans="1:12" s="49" customFormat="1" ht="56">
      <c r="A70" s="47">
        <f t="shared" si="1"/>
        <v>69</v>
      </c>
      <c r="B70" s="51" t="s">
        <v>145</v>
      </c>
      <c r="C70" s="51" t="s">
        <v>11</v>
      </c>
      <c r="D70" s="51" t="s">
        <v>146</v>
      </c>
      <c r="E70" s="51" t="s">
        <v>30</v>
      </c>
      <c r="F70" s="51" t="s">
        <v>20</v>
      </c>
      <c r="G70" s="53">
        <v>1700</v>
      </c>
      <c r="H70" s="53">
        <v>1145</v>
      </c>
      <c r="I70" s="51" t="s">
        <v>15</v>
      </c>
      <c r="J70" s="51">
        <v>2016</v>
      </c>
      <c r="K70" s="51"/>
      <c r="L70" s="48"/>
    </row>
    <row r="71" spans="1:12" s="24" customFormat="1" ht="42">
      <c r="A71" s="20">
        <f t="shared" si="1"/>
        <v>70</v>
      </c>
      <c r="B71" s="21" t="s">
        <v>147</v>
      </c>
      <c r="C71" s="21" t="s">
        <v>11</v>
      </c>
      <c r="D71" s="21" t="s">
        <v>406</v>
      </c>
      <c r="E71" s="21" t="s">
        <v>19</v>
      </c>
      <c r="F71" s="21" t="s">
        <v>20</v>
      </c>
      <c r="G71" s="22">
        <v>1000</v>
      </c>
      <c r="H71" s="21">
        <v>610</v>
      </c>
      <c r="I71" s="21" t="s">
        <v>15</v>
      </c>
      <c r="J71" s="21">
        <v>2020</v>
      </c>
      <c r="K71" s="21"/>
      <c r="L71" s="25"/>
    </row>
    <row r="72" spans="1:12" s="24" customFormat="1" ht="42">
      <c r="A72" s="20">
        <f t="shared" si="1"/>
        <v>71</v>
      </c>
      <c r="B72" s="21" t="s">
        <v>148</v>
      </c>
      <c r="C72" s="21" t="s">
        <v>11</v>
      </c>
      <c r="D72" s="21" t="s">
        <v>149</v>
      </c>
      <c r="E72" s="21" t="s">
        <v>13</v>
      </c>
      <c r="F72" s="21" t="s">
        <v>14</v>
      </c>
      <c r="G72" s="22">
        <v>1200</v>
      </c>
      <c r="H72" s="21">
        <v>750</v>
      </c>
      <c r="I72" s="21" t="s">
        <v>15</v>
      </c>
      <c r="J72" s="21">
        <v>2020</v>
      </c>
      <c r="K72" s="21"/>
      <c r="L72" s="25"/>
    </row>
    <row r="73" spans="1:12" s="49" customFormat="1" ht="70">
      <c r="A73" s="47">
        <f t="shared" si="1"/>
        <v>72</v>
      </c>
      <c r="B73" s="51" t="s">
        <v>150</v>
      </c>
      <c r="C73" s="51" t="s">
        <v>11</v>
      </c>
      <c r="D73" s="51" t="s">
        <v>151</v>
      </c>
      <c r="E73" s="51" t="s">
        <v>55</v>
      </c>
      <c r="F73" s="51" t="s">
        <v>20</v>
      </c>
      <c r="G73" s="53">
        <v>1200</v>
      </c>
      <c r="H73" s="48">
        <v>908</v>
      </c>
      <c r="I73" s="51" t="s">
        <v>15</v>
      </c>
      <c r="J73" s="51">
        <v>2014</v>
      </c>
      <c r="K73" s="51"/>
      <c r="L73" s="48"/>
    </row>
    <row r="74" spans="1:12" s="32" customFormat="1" ht="28">
      <c r="A74" s="29">
        <f t="shared" si="1"/>
        <v>73</v>
      </c>
      <c r="B74" s="30" t="s">
        <v>152</v>
      </c>
      <c r="C74" s="30" t="s">
        <v>33</v>
      </c>
      <c r="D74" s="30" t="s">
        <v>153</v>
      </c>
      <c r="E74" s="30" t="s">
        <v>19</v>
      </c>
      <c r="F74" s="30" t="s">
        <v>20</v>
      </c>
      <c r="G74" s="31">
        <v>80</v>
      </c>
      <c r="H74" s="31">
        <v>60</v>
      </c>
      <c r="I74" s="30" t="s">
        <v>15</v>
      </c>
      <c r="J74" s="31"/>
      <c r="K74" s="31"/>
      <c r="L74" s="31"/>
    </row>
    <row r="75" spans="1:12" s="10" customFormat="1" ht="42">
      <c r="A75" s="17">
        <f t="shared" si="1"/>
        <v>74</v>
      </c>
      <c r="B75" s="18" t="s">
        <v>154</v>
      </c>
      <c r="C75" s="18" t="s">
        <v>11</v>
      </c>
      <c r="D75" s="18" t="s">
        <v>155</v>
      </c>
      <c r="E75" s="18" t="s">
        <v>30</v>
      </c>
      <c r="F75" s="18" t="s">
        <v>20</v>
      </c>
      <c r="G75" s="11">
        <v>900</v>
      </c>
      <c r="H75" s="11">
        <v>700</v>
      </c>
      <c r="I75" s="18" t="s">
        <v>15</v>
      </c>
      <c r="J75" s="18">
        <v>2020</v>
      </c>
      <c r="K75" s="18"/>
      <c r="L75" s="11"/>
    </row>
    <row r="76" spans="1:12" s="16" customFormat="1" ht="42">
      <c r="A76" s="13">
        <f t="shared" si="1"/>
        <v>75</v>
      </c>
      <c r="B76" s="14" t="s">
        <v>156</v>
      </c>
      <c r="C76" s="14" t="s">
        <v>39</v>
      </c>
      <c r="D76" s="14" t="s">
        <v>157</v>
      </c>
      <c r="E76" s="14" t="s">
        <v>19</v>
      </c>
      <c r="F76" s="14" t="s">
        <v>20</v>
      </c>
      <c r="G76" s="15">
        <v>3000</v>
      </c>
      <c r="H76" s="15">
        <v>2095</v>
      </c>
      <c r="I76" s="14" t="s">
        <v>15</v>
      </c>
      <c r="J76" s="14" t="s">
        <v>158</v>
      </c>
      <c r="K76" s="14"/>
      <c r="L76" s="14"/>
    </row>
    <row r="77" spans="1:12" s="49" customFormat="1" ht="42">
      <c r="A77" s="47">
        <f t="shared" si="1"/>
        <v>76</v>
      </c>
      <c r="B77" s="51" t="s">
        <v>365</v>
      </c>
      <c r="C77" s="51" t="s">
        <v>39</v>
      </c>
      <c r="D77" s="48" t="s">
        <v>363</v>
      </c>
      <c r="E77" s="48" t="s">
        <v>364</v>
      </c>
      <c r="F77" s="51" t="s">
        <v>20</v>
      </c>
      <c r="G77" s="53">
        <v>2200</v>
      </c>
      <c r="H77" s="53">
        <v>1350</v>
      </c>
      <c r="I77" s="51" t="s">
        <v>15</v>
      </c>
      <c r="J77" s="51">
        <v>2018</v>
      </c>
      <c r="K77" s="51"/>
      <c r="L77" s="48"/>
    </row>
    <row r="78" spans="1:12" s="9" customFormat="1" ht="56">
      <c r="A78" s="29">
        <f t="shared" si="1"/>
        <v>77</v>
      </c>
      <c r="B78" s="33" t="s">
        <v>159</v>
      </c>
      <c r="C78" s="33" t="s">
        <v>236</v>
      </c>
      <c r="D78" s="33" t="s">
        <v>160</v>
      </c>
      <c r="E78" s="33" t="s">
        <v>19</v>
      </c>
      <c r="F78" s="33" t="s">
        <v>20</v>
      </c>
      <c r="G78" s="33">
        <v>100</v>
      </c>
      <c r="H78" s="33">
        <v>80</v>
      </c>
      <c r="I78" s="33" t="s">
        <v>31</v>
      </c>
      <c r="J78" s="33">
        <v>2018</v>
      </c>
      <c r="K78" s="33"/>
      <c r="L78" s="33"/>
    </row>
    <row r="79" spans="1:12" s="49" customFormat="1" ht="56">
      <c r="A79" s="47">
        <f t="shared" si="1"/>
        <v>78</v>
      </c>
      <c r="B79" s="51" t="s">
        <v>161</v>
      </c>
      <c r="C79" s="48" t="s">
        <v>359</v>
      </c>
      <c r="D79" s="48" t="s">
        <v>361</v>
      </c>
      <c r="E79" s="51" t="s">
        <v>22</v>
      </c>
      <c r="F79" s="51" t="s">
        <v>20</v>
      </c>
      <c r="G79" s="53">
        <v>6000</v>
      </c>
      <c r="H79" s="53">
        <v>5966</v>
      </c>
      <c r="I79" s="51" t="s">
        <v>15</v>
      </c>
      <c r="J79" s="51">
        <v>2015</v>
      </c>
      <c r="K79" s="51"/>
      <c r="L79" s="48"/>
    </row>
    <row r="80" spans="1:12" s="49" customFormat="1" ht="56">
      <c r="A80" s="47">
        <f t="shared" si="1"/>
        <v>79</v>
      </c>
      <c r="B80" s="51" t="s">
        <v>360</v>
      </c>
      <c r="C80" s="48" t="s">
        <v>249</v>
      </c>
      <c r="D80" s="48" t="s">
        <v>362</v>
      </c>
      <c r="E80" s="51" t="s">
        <v>22</v>
      </c>
      <c r="F80" s="51" t="s">
        <v>20</v>
      </c>
      <c r="G80" s="53">
        <v>4000</v>
      </c>
      <c r="H80" s="53">
        <v>2092</v>
      </c>
      <c r="I80" s="51" t="s">
        <v>15</v>
      </c>
      <c r="J80" s="51">
        <v>2019</v>
      </c>
      <c r="K80" s="51"/>
      <c r="L80" s="48"/>
    </row>
    <row r="81" spans="1:12" s="49" customFormat="1" ht="42">
      <c r="A81" s="47">
        <f t="shared" si="1"/>
        <v>80</v>
      </c>
      <c r="B81" s="51" t="s">
        <v>162</v>
      </c>
      <c r="C81" s="51" t="s">
        <v>11</v>
      </c>
      <c r="D81" s="48" t="s">
        <v>366</v>
      </c>
      <c r="E81" s="48" t="s">
        <v>30</v>
      </c>
      <c r="F81" s="51" t="s">
        <v>20</v>
      </c>
      <c r="G81" s="52">
        <v>1400</v>
      </c>
      <c r="H81" s="53">
        <v>1002</v>
      </c>
      <c r="I81" s="51" t="s">
        <v>15</v>
      </c>
      <c r="J81" s="51">
        <v>2019</v>
      </c>
      <c r="K81" s="51"/>
      <c r="L81" s="48"/>
    </row>
    <row r="82" spans="1:12" s="49" customFormat="1" ht="42">
      <c r="A82" s="47">
        <f t="shared" si="1"/>
        <v>81</v>
      </c>
      <c r="B82" s="51" t="s">
        <v>163</v>
      </c>
      <c r="C82" s="51" t="s">
        <v>39</v>
      </c>
      <c r="D82" s="51" t="s">
        <v>164</v>
      </c>
      <c r="E82" s="51" t="s">
        <v>30</v>
      </c>
      <c r="F82" s="51" t="s">
        <v>20</v>
      </c>
      <c r="G82" s="53">
        <v>1200</v>
      </c>
      <c r="H82" s="50">
        <v>1047</v>
      </c>
      <c r="I82" s="51" t="s">
        <v>15</v>
      </c>
      <c r="J82" s="51">
        <v>2019</v>
      </c>
      <c r="K82" s="51"/>
      <c r="L82" s="51"/>
    </row>
    <row r="83" spans="1:12" s="24" customFormat="1" ht="56">
      <c r="A83" s="20">
        <f t="shared" si="1"/>
        <v>82</v>
      </c>
      <c r="B83" s="21" t="s">
        <v>165</v>
      </c>
      <c r="C83" s="21" t="s">
        <v>11</v>
      </c>
      <c r="D83" s="21" t="s">
        <v>166</v>
      </c>
      <c r="E83" s="21" t="s">
        <v>30</v>
      </c>
      <c r="F83" s="21" t="s">
        <v>20</v>
      </c>
      <c r="G83" s="25">
        <v>600</v>
      </c>
      <c r="H83" s="25">
        <v>438</v>
      </c>
      <c r="I83" s="21" t="s">
        <v>15</v>
      </c>
      <c r="J83" s="21">
        <v>2002</v>
      </c>
      <c r="K83" s="21"/>
      <c r="L83" s="21"/>
    </row>
    <row r="84" spans="1:12" s="24" customFormat="1" ht="70">
      <c r="A84" s="20">
        <f t="shared" si="1"/>
        <v>83</v>
      </c>
      <c r="B84" s="21" t="s">
        <v>167</v>
      </c>
      <c r="C84" s="21" t="s">
        <v>11</v>
      </c>
      <c r="D84" s="21" t="s">
        <v>168</v>
      </c>
      <c r="E84" s="21" t="s">
        <v>19</v>
      </c>
      <c r="F84" s="21" t="s">
        <v>20</v>
      </c>
      <c r="G84" s="22">
        <v>1600</v>
      </c>
      <c r="H84" s="22">
        <v>1100</v>
      </c>
      <c r="I84" s="21" t="s">
        <v>15</v>
      </c>
      <c r="J84" s="21">
        <v>2013</v>
      </c>
      <c r="K84" s="23" t="s">
        <v>408</v>
      </c>
      <c r="L84" s="25"/>
    </row>
    <row r="85" spans="1:12" s="49" customFormat="1" ht="42">
      <c r="A85" s="47">
        <f t="shared" si="1"/>
        <v>84</v>
      </c>
      <c r="B85" s="51" t="s">
        <v>169</v>
      </c>
      <c r="C85" s="51" t="s">
        <v>11</v>
      </c>
      <c r="D85" s="51" t="s">
        <v>170</v>
      </c>
      <c r="E85" s="51" t="s">
        <v>19</v>
      </c>
      <c r="F85" s="51" t="s">
        <v>20</v>
      </c>
      <c r="G85" s="53">
        <v>4500</v>
      </c>
      <c r="H85" s="52">
        <v>4339</v>
      </c>
      <c r="I85" s="51" t="s">
        <v>15</v>
      </c>
      <c r="J85" s="51">
        <v>2017</v>
      </c>
      <c r="K85" s="51"/>
      <c r="L85" s="48"/>
    </row>
    <row r="86" spans="1:12" s="49" customFormat="1" ht="42">
      <c r="A86" s="47">
        <f t="shared" si="1"/>
        <v>85</v>
      </c>
      <c r="B86" s="51" t="s">
        <v>171</v>
      </c>
      <c r="C86" s="51" t="s">
        <v>11</v>
      </c>
      <c r="D86" s="51" t="s">
        <v>172</v>
      </c>
      <c r="E86" s="51" t="s">
        <v>19</v>
      </c>
      <c r="F86" s="51" t="s">
        <v>20</v>
      </c>
      <c r="G86" s="48">
        <v>900</v>
      </c>
      <c r="H86" s="48">
        <v>692</v>
      </c>
      <c r="I86" s="51" t="s">
        <v>15</v>
      </c>
      <c r="J86" s="51">
        <v>2017</v>
      </c>
      <c r="K86" s="51"/>
      <c r="L86" s="48"/>
    </row>
    <row r="87" spans="1:12" s="49" customFormat="1" ht="56">
      <c r="A87" s="47">
        <f t="shared" si="1"/>
        <v>86</v>
      </c>
      <c r="B87" s="51" t="s">
        <v>173</v>
      </c>
      <c r="C87" s="51" t="s">
        <v>11</v>
      </c>
      <c r="D87" s="51" t="s">
        <v>174</v>
      </c>
      <c r="E87" s="51" t="s">
        <v>19</v>
      </c>
      <c r="F87" s="51" t="s">
        <v>20</v>
      </c>
      <c r="G87" s="53">
        <v>1400</v>
      </c>
      <c r="H87" s="53">
        <v>1058</v>
      </c>
      <c r="I87" s="51" t="s">
        <v>15</v>
      </c>
      <c r="J87" s="51">
        <v>2017</v>
      </c>
      <c r="K87" s="51"/>
      <c r="L87" s="51"/>
    </row>
    <row r="88" spans="1:12" s="49" customFormat="1" ht="42">
      <c r="A88" s="47">
        <f t="shared" si="1"/>
        <v>87</v>
      </c>
      <c r="B88" s="51" t="s">
        <v>175</v>
      </c>
      <c r="C88" s="51" t="s">
        <v>11</v>
      </c>
      <c r="D88" s="51" t="s">
        <v>176</v>
      </c>
      <c r="E88" s="51" t="s">
        <v>30</v>
      </c>
      <c r="F88" s="51" t="s">
        <v>20</v>
      </c>
      <c r="G88" s="52">
        <v>1200</v>
      </c>
      <c r="H88" s="52">
        <v>1074</v>
      </c>
      <c r="I88" s="51" t="s">
        <v>15</v>
      </c>
      <c r="J88" s="51" t="s">
        <v>177</v>
      </c>
      <c r="K88" s="51"/>
      <c r="L88" s="51"/>
    </row>
    <row r="89" spans="1:12" s="24" customFormat="1" ht="28">
      <c r="A89" s="20">
        <f t="shared" si="1"/>
        <v>88</v>
      </c>
      <c r="B89" s="21" t="s">
        <v>178</v>
      </c>
      <c r="C89" s="21" t="s">
        <v>11</v>
      </c>
      <c r="D89" s="21" t="s">
        <v>179</v>
      </c>
      <c r="E89" s="21" t="s">
        <v>13</v>
      </c>
      <c r="F89" s="21" t="s">
        <v>14</v>
      </c>
      <c r="G89" s="26">
        <v>1200</v>
      </c>
      <c r="H89" s="25">
        <v>791</v>
      </c>
      <c r="I89" s="21" t="s">
        <v>15</v>
      </c>
      <c r="J89" s="21">
        <v>2020</v>
      </c>
      <c r="K89" s="21"/>
      <c r="L89" s="25"/>
    </row>
    <row r="90" spans="1:12" s="24" customFormat="1" ht="42">
      <c r="A90" s="20">
        <f t="shared" si="1"/>
        <v>89</v>
      </c>
      <c r="B90" s="21" t="s">
        <v>180</v>
      </c>
      <c r="C90" s="21" t="s">
        <v>11</v>
      </c>
      <c r="D90" s="21" t="s">
        <v>181</v>
      </c>
      <c r="E90" s="21" t="s">
        <v>182</v>
      </c>
      <c r="F90" s="21" t="s">
        <v>20</v>
      </c>
      <c r="G90" s="25">
        <v>900</v>
      </c>
      <c r="H90" s="25">
        <v>600</v>
      </c>
      <c r="I90" s="21" t="s">
        <v>15</v>
      </c>
      <c r="J90" s="21">
        <v>2021</v>
      </c>
      <c r="K90" s="21" t="s">
        <v>405</v>
      </c>
      <c r="L90" s="21"/>
    </row>
    <row r="91" spans="1:12" s="49" customFormat="1" ht="56">
      <c r="A91" s="47">
        <f t="shared" si="1"/>
        <v>90</v>
      </c>
      <c r="B91" s="51" t="s">
        <v>183</v>
      </c>
      <c r="C91" s="51" t="s">
        <v>11</v>
      </c>
      <c r="D91" s="48" t="s">
        <v>273</v>
      </c>
      <c r="E91" s="48" t="s">
        <v>19</v>
      </c>
      <c r="F91" s="48" t="s">
        <v>20</v>
      </c>
      <c r="G91" s="52">
        <v>1400</v>
      </c>
      <c r="H91" s="52">
        <v>1389</v>
      </c>
      <c r="I91" s="51" t="s">
        <v>74</v>
      </c>
      <c r="J91" s="51">
        <v>2018</v>
      </c>
      <c r="K91" s="51"/>
      <c r="L91" s="48"/>
    </row>
    <row r="92" spans="1:12" s="10" customFormat="1" ht="42">
      <c r="A92" s="17">
        <f t="shared" si="1"/>
        <v>91</v>
      </c>
      <c r="B92" s="18" t="s">
        <v>184</v>
      </c>
      <c r="C92" s="18" t="s">
        <v>11</v>
      </c>
      <c r="D92" s="18" t="s">
        <v>185</v>
      </c>
      <c r="E92" s="18" t="s">
        <v>19</v>
      </c>
      <c r="F92" s="18" t="s">
        <v>20</v>
      </c>
      <c r="G92" s="27">
        <v>1400</v>
      </c>
      <c r="H92" s="27">
        <v>951</v>
      </c>
      <c r="I92" s="18" t="s">
        <v>15</v>
      </c>
      <c r="J92" s="18">
        <v>2013</v>
      </c>
      <c r="K92" s="18"/>
      <c r="L92" s="11"/>
    </row>
    <row r="93" spans="1:12" s="16" customFormat="1" ht="56">
      <c r="A93" s="13">
        <f t="shared" si="1"/>
        <v>92</v>
      </c>
      <c r="B93" s="14" t="s">
        <v>186</v>
      </c>
      <c r="C93" s="14" t="s">
        <v>11</v>
      </c>
      <c r="D93" s="14" t="s">
        <v>26</v>
      </c>
      <c r="E93" s="14" t="s">
        <v>19</v>
      </c>
      <c r="F93" s="14" t="s">
        <v>20</v>
      </c>
      <c r="G93" s="28">
        <v>1000</v>
      </c>
      <c r="H93" s="12">
        <v>600</v>
      </c>
      <c r="I93" s="14" t="s">
        <v>15</v>
      </c>
      <c r="J93" s="14">
        <v>2015</v>
      </c>
      <c r="K93" s="14"/>
      <c r="L93" s="12"/>
    </row>
    <row r="94" spans="1:12" s="49" customFormat="1" ht="28">
      <c r="A94" s="47">
        <f t="shared" si="1"/>
        <v>93</v>
      </c>
      <c r="B94" s="51" t="s">
        <v>187</v>
      </c>
      <c r="C94" s="51" t="s">
        <v>11</v>
      </c>
      <c r="D94" s="48"/>
      <c r="E94" s="48"/>
      <c r="F94" s="48"/>
      <c r="G94" s="52">
        <v>1500</v>
      </c>
      <c r="H94" s="52">
        <v>1000</v>
      </c>
      <c r="I94" s="51" t="s">
        <v>15</v>
      </c>
      <c r="J94" s="51">
        <v>2015</v>
      </c>
      <c r="K94" s="51"/>
      <c r="L94" s="48"/>
    </row>
    <row r="95" spans="1:12" s="16" customFormat="1" ht="28">
      <c r="A95" s="13">
        <f t="shared" si="1"/>
        <v>94</v>
      </c>
      <c r="B95" s="14" t="s">
        <v>257</v>
      </c>
      <c r="C95" s="14" t="s">
        <v>11</v>
      </c>
      <c r="D95" s="12"/>
      <c r="E95" s="14"/>
      <c r="F95" s="14" t="s">
        <v>20</v>
      </c>
      <c r="G95" s="15">
        <v>1200</v>
      </c>
      <c r="H95" s="15">
        <v>800</v>
      </c>
      <c r="I95" s="14" t="s">
        <v>15</v>
      </c>
      <c r="J95" s="14">
        <v>2016</v>
      </c>
      <c r="K95" s="14"/>
      <c r="L95" s="14"/>
    </row>
    <row r="96" spans="1:12" s="49" customFormat="1" ht="28">
      <c r="A96" s="47">
        <f t="shared" si="1"/>
        <v>95</v>
      </c>
      <c r="B96" s="51" t="s">
        <v>270</v>
      </c>
      <c r="C96" s="51" t="s">
        <v>25</v>
      </c>
      <c r="D96" s="48"/>
      <c r="E96" s="51" t="s">
        <v>41</v>
      </c>
      <c r="F96" s="51" t="s">
        <v>42</v>
      </c>
      <c r="G96" s="53">
        <v>1100</v>
      </c>
      <c r="H96" s="51">
        <v>479</v>
      </c>
      <c r="I96" s="51" t="s">
        <v>15</v>
      </c>
      <c r="J96" s="51">
        <v>1996</v>
      </c>
      <c r="K96" s="51"/>
      <c r="L96" s="48"/>
    </row>
    <row r="97" spans="1:12" s="49" customFormat="1" ht="42">
      <c r="A97" s="47">
        <f t="shared" si="1"/>
        <v>96</v>
      </c>
      <c r="B97" s="51" t="s">
        <v>188</v>
      </c>
      <c r="C97" s="51" t="s">
        <v>367</v>
      </c>
      <c r="D97" s="48"/>
      <c r="E97" s="51" t="s">
        <v>95</v>
      </c>
      <c r="F97" s="51" t="s">
        <v>20</v>
      </c>
      <c r="G97" s="53">
        <v>8000</v>
      </c>
      <c r="H97" s="53">
        <v>3650</v>
      </c>
      <c r="I97" s="51" t="s">
        <v>74</v>
      </c>
      <c r="J97" s="51">
        <v>2014</v>
      </c>
      <c r="K97" s="51"/>
      <c r="L97" s="48"/>
    </row>
    <row r="98" spans="1:12" s="49" customFormat="1" ht="42">
      <c r="A98" s="47">
        <f t="shared" si="1"/>
        <v>97</v>
      </c>
      <c r="B98" s="51" t="s">
        <v>289</v>
      </c>
      <c r="C98" s="51" t="s">
        <v>368</v>
      </c>
      <c r="D98" s="51" t="s">
        <v>189</v>
      </c>
      <c r="E98" s="51" t="s">
        <v>190</v>
      </c>
      <c r="F98" s="51" t="s">
        <v>20</v>
      </c>
      <c r="G98" s="51">
        <v>900</v>
      </c>
      <c r="H98" s="51">
        <v>735</v>
      </c>
      <c r="I98" s="51" t="s">
        <v>15</v>
      </c>
      <c r="J98" s="51">
        <v>2014</v>
      </c>
      <c r="K98" s="54" t="s">
        <v>342</v>
      </c>
      <c r="L98" s="51"/>
    </row>
    <row r="99" spans="1:12" s="49" customFormat="1" ht="56">
      <c r="A99" s="47">
        <f t="shared" si="1"/>
        <v>98</v>
      </c>
      <c r="B99" s="51" t="s">
        <v>191</v>
      </c>
      <c r="C99" s="51" t="s">
        <v>369</v>
      </c>
      <c r="D99" s="51" t="s">
        <v>192</v>
      </c>
      <c r="E99" s="51" t="s">
        <v>30</v>
      </c>
      <c r="F99" s="51" t="s">
        <v>20</v>
      </c>
      <c r="G99" s="53">
        <v>2000</v>
      </c>
      <c r="H99" s="53">
        <v>1432</v>
      </c>
      <c r="I99" s="51" t="s">
        <v>15</v>
      </c>
      <c r="J99" s="51">
        <v>2016</v>
      </c>
      <c r="K99" s="51"/>
      <c r="L99" s="48"/>
    </row>
    <row r="100" spans="1:12" s="49" customFormat="1" ht="42">
      <c r="A100" s="47">
        <f t="shared" si="1"/>
        <v>99</v>
      </c>
      <c r="B100" s="51" t="s">
        <v>193</v>
      </c>
      <c r="C100" s="51" t="s">
        <v>39</v>
      </c>
      <c r="D100" s="51" t="s">
        <v>194</v>
      </c>
      <c r="E100" s="51" t="s">
        <v>136</v>
      </c>
      <c r="F100" s="51" t="s">
        <v>20</v>
      </c>
      <c r="G100" s="53">
        <v>7000</v>
      </c>
      <c r="H100" s="53">
        <v>3874</v>
      </c>
      <c r="I100" s="51" t="s">
        <v>15</v>
      </c>
      <c r="J100" s="51">
        <v>2013</v>
      </c>
      <c r="K100" s="51"/>
      <c r="L100" s="51"/>
    </row>
    <row r="101" spans="1:12" s="49" customFormat="1" ht="42">
      <c r="A101" s="47">
        <f t="shared" si="1"/>
        <v>100</v>
      </c>
      <c r="B101" s="51" t="s">
        <v>195</v>
      </c>
      <c r="C101" s="51" t="s">
        <v>11</v>
      </c>
      <c r="D101" s="51" t="s">
        <v>196</v>
      </c>
      <c r="E101" s="51" t="s">
        <v>30</v>
      </c>
      <c r="F101" s="51" t="s">
        <v>20</v>
      </c>
      <c r="G101" s="52">
        <v>1500</v>
      </c>
      <c r="H101" s="48">
        <v>727</v>
      </c>
      <c r="I101" s="51" t="s">
        <v>15</v>
      </c>
      <c r="J101" s="51">
        <v>2018</v>
      </c>
      <c r="K101" s="51"/>
      <c r="L101" s="48"/>
    </row>
    <row r="102" spans="1:12" s="49" customFormat="1" ht="56">
      <c r="A102" s="47">
        <f t="shared" si="1"/>
        <v>101</v>
      </c>
      <c r="B102" s="51" t="s">
        <v>197</v>
      </c>
      <c r="C102" s="51" t="s">
        <v>11</v>
      </c>
      <c r="D102" s="51" t="s">
        <v>198</v>
      </c>
      <c r="E102" s="51" t="s">
        <v>22</v>
      </c>
      <c r="F102" s="51" t="s">
        <v>20</v>
      </c>
      <c r="G102" s="52">
        <v>1400</v>
      </c>
      <c r="H102" s="52">
        <v>1084</v>
      </c>
      <c r="I102" s="51" t="s">
        <v>15</v>
      </c>
      <c r="J102" s="51">
        <v>2015</v>
      </c>
      <c r="K102" s="51"/>
      <c r="L102" s="48"/>
    </row>
    <row r="103" spans="1:12" s="24" customFormat="1" ht="84">
      <c r="A103" s="20">
        <f t="shared" si="1"/>
        <v>102</v>
      </c>
      <c r="B103" s="21" t="s">
        <v>199</v>
      </c>
      <c r="C103" s="21" t="s">
        <v>46</v>
      </c>
      <c r="D103" s="21" t="s">
        <v>200</v>
      </c>
      <c r="E103" s="21" t="s">
        <v>19</v>
      </c>
      <c r="F103" s="21" t="s">
        <v>20</v>
      </c>
      <c r="G103" s="25">
        <v>400</v>
      </c>
      <c r="H103" s="25">
        <v>320</v>
      </c>
      <c r="I103" s="21" t="s">
        <v>31</v>
      </c>
      <c r="J103" s="21">
        <v>2014</v>
      </c>
      <c r="K103" s="21"/>
      <c r="L103" s="21"/>
    </row>
    <row r="104" spans="1:12" s="24" customFormat="1" ht="42">
      <c r="A104" s="20">
        <f t="shared" si="1"/>
        <v>103</v>
      </c>
      <c r="B104" s="21" t="s">
        <v>201</v>
      </c>
      <c r="C104" s="21" t="s">
        <v>11</v>
      </c>
      <c r="D104" s="21" t="s">
        <v>202</v>
      </c>
      <c r="E104" s="21" t="s">
        <v>13</v>
      </c>
      <c r="F104" s="21" t="s">
        <v>14</v>
      </c>
      <c r="G104" s="22">
        <v>1400</v>
      </c>
      <c r="H104" s="21">
        <v>964</v>
      </c>
      <c r="I104" s="21" t="s">
        <v>15</v>
      </c>
      <c r="J104" s="21">
        <v>2022</v>
      </c>
      <c r="K104" s="21"/>
      <c r="L104" s="21"/>
    </row>
    <row r="105" spans="1:12" s="24" customFormat="1" ht="56">
      <c r="A105" s="20">
        <f t="shared" si="1"/>
        <v>104</v>
      </c>
      <c r="B105" s="21" t="s">
        <v>203</v>
      </c>
      <c r="C105" s="21" t="s">
        <v>39</v>
      </c>
      <c r="D105" s="21" t="s">
        <v>204</v>
      </c>
      <c r="E105" s="21" t="s">
        <v>22</v>
      </c>
      <c r="F105" s="21" t="s">
        <v>20</v>
      </c>
      <c r="G105" s="22">
        <v>1600</v>
      </c>
      <c r="H105" s="22">
        <v>1556</v>
      </c>
      <c r="I105" s="21" t="s">
        <v>15</v>
      </c>
      <c r="J105" s="21">
        <v>2018</v>
      </c>
      <c r="K105" s="21"/>
      <c r="L105" s="25"/>
    </row>
    <row r="106" spans="1:12" s="24" customFormat="1" ht="56">
      <c r="A106" s="20">
        <f t="shared" si="1"/>
        <v>105</v>
      </c>
      <c r="B106" s="21" t="s">
        <v>205</v>
      </c>
      <c r="C106" s="21" t="s">
        <v>11</v>
      </c>
      <c r="D106" s="21" t="s">
        <v>206</v>
      </c>
      <c r="E106" s="21" t="s">
        <v>19</v>
      </c>
      <c r="F106" s="21" t="s">
        <v>20</v>
      </c>
      <c r="G106" s="22">
        <v>1200</v>
      </c>
      <c r="H106" s="22">
        <v>981</v>
      </c>
      <c r="I106" s="21" t="s">
        <v>15</v>
      </c>
      <c r="J106" s="21">
        <v>2019</v>
      </c>
      <c r="K106" s="21"/>
      <c r="L106" s="25"/>
    </row>
    <row r="107" spans="1:12" s="49" customFormat="1" ht="56">
      <c r="A107" s="47">
        <f t="shared" si="1"/>
        <v>106</v>
      </c>
      <c r="B107" s="51" t="s">
        <v>207</v>
      </c>
      <c r="C107" s="51" t="s">
        <v>11</v>
      </c>
      <c r="D107" s="51" t="s">
        <v>208</v>
      </c>
      <c r="E107" s="51" t="s">
        <v>30</v>
      </c>
      <c r="F107" s="51" t="s">
        <v>20</v>
      </c>
      <c r="G107" s="53">
        <v>1400</v>
      </c>
      <c r="H107" s="53">
        <v>961</v>
      </c>
      <c r="I107" s="51" t="s">
        <v>74</v>
      </c>
      <c r="J107" s="51">
        <v>2018</v>
      </c>
      <c r="K107" s="51"/>
      <c r="L107" s="51"/>
    </row>
    <row r="108" spans="1:12" s="16" customFormat="1" ht="28">
      <c r="A108" s="13">
        <f t="shared" si="1"/>
        <v>107</v>
      </c>
      <c r="B108" s="14" t="s">
        <v>261</v>
      </c>
      <c r="C108" s="14" t="s">
        <v>11</v>
      </c>
      <c r="D108" s="14" t="s">
        <v>262</v>
      </c>
      <c r="E108" s="14" t="s">
        <v>30</v>
      </c>
      <c r="F108" s="14" t="s">
        <v>20</v>
      </c>
      <c r="G108" s="15">
        <v>2000</v>
      </c>
      <c r="H108" s="14">
        <v>300</v>
      </c>
      <c r="I108" s="14"/>
      <c r="J108" s="14">
        <v>2025</v>
      </c>
      <c r="K108" s="14"/>
      <c r="L108" s="14"/>
    </row>
    <row r="109" spans="1:12" s="49" customFormat="1" ht="42">
      <c r="A109" s="47">
        <f t="shared" si="1"/>
        <v>108</v>
      </c>
      <c r="B109" s="51" t="s">
        <v>321</v>
      </c>
      <c r="C109" s="51" t="s">
        <v>39</v>
      </c>
      <c r="D109" s="48" t="s">
        <v>290</v>
      </c>
      <c r="E109" s="51" t="s">
        <v>291</v>
      </c>
      <c r="F109" s="51" t="s">
        <v>20</v>
      </c>
      <c r="G109" s="53">
        <v>2000</v>
      </c>
      <c r="H109" s="50">
        <v>1073</v>
      </c>
      <c r="I109" s="51" t="s">
        <v>15</v>
      </c>
      <c r="J109" s="51">
        <v>2017</v>
      </c>
      <c r="K109" s="51"/>
      <c r="L109" s="51"/>
    </row>
    <row r="110" spans="1:12" s="49" customFormat="1" ht="56">
      <c r="A110" s="47">
        <f t="shared" si="1"/>
        <v>109</v>
      </c>
      <c r="B110" s="51" t="s">
        <v>209</v>
      </c>
      <c r="C110" s="51" t="s">
        <v>11</v>
      </c>
      <c r="D110" s="51" t="s">
        <v>210</v>
      </c>
      <c r="E110" s="51" t="s">
        <v>19</v>
      </c>
      <c r="F110" s="51" t="s">
        <v>20</v>
      </c>
      <c r="G110" s="53">
        <v>1400</v>
      </c>
      <c r="H110" s="53">
        <v>1188</v>
      </c>
      <c r="I110" s="51" t="s">
        <v>74</v>
      </c>
      <c r="J110" s="51">
        <v>2019</v>
      </c>
      <c r="K110" s="51"/>
      <c r="L110" s="48"/>
    </row>
    <row r="111" spans="1:12" s="49" customFormat="1" ht="56">
      <c r="A111" s="47">
        <f t="shared" si="1"/>
        <v>110</v>
      </c>
      <c r="B111" s="51" t="s">
        <v>211</v>
      </c>
      <c r="C111" s="51" t="s">
        <v>11</v>
      </c>
      <c r="D111" s="51" t="s">
        <v>212</v>
      </c>
      <c r="E111" s="51" t="s">
        <v>30</v>
      </c>
      <c r="F111" s="51" t="s">
        <v>20</v>
      </c>
      <c r="G111" s="53">
        <v>1200</v>
      </c>
      <c r="H111" s="53">
        <v>948</v>
      </c>
      <c r="I111" s="51" t="s">
        <v>15</v>
      </c>
      <c r="J111" s="51">
        <v>2014</v>
      </c>
      <c r="K111" s="51"/>
      <c r="L111" s="48"/>
    </row>
    <row r="112" spans="1:12" s="16" customFormat="1" ht="28">
      <c r="A112" s="13">
        <f t="shared" si="1"/>
        <v>111</v>
      </c>
      <c r="B112" s="14" t="s">
        <v>213</v>
      </c>
      <c r="C112" s="14" t="s">
        <v>214</v>
      </c>
      <c r="D112" s="14" t="s">
        <v>215</v>
      </c>
      <c r="E112" s="14" t="s">
        <v>30</v>
      </c>
      <c r="F112" s="14" t="s">
        <v>20</v>
      </c>
      <c r="G112" s="14">
        <v>150</v>
      </c>
      <c r="H112" s="14">
        <v>80</v>
      </c>
      <c r="I112" s="14" t="s">
        <v>15</v>
      </c>
      <c r="J112" s="14">
        <v>2023</v>
      </c>
      <c r="K112" s="14"/>
      <c r="L112" s="12"/>
    </row>
    <row r="113" spans="1:12" s="16" customFormat="1" ht="28">
      <c r="A113" s="13">
        <f t="shared" si="1"/>
        <v>112</v>
      </c>
      <c r="B113" s="14" t="s">
        <v>216</v>
      </c>
      <c r="C113" s="14" t="s">
        <v>214</v>
      </c>
      <c r="D113" s="14" t="s">
        <v>217</v>
      </c>
      <c r="E113" s="14" t="s">
        <v>19</v>
      </c>
      <c r="F113" s="14" t="s">
        <v>20</v>
      </c>
      <c r="G113" s="14">
        <v>150</v>
      </c>
      <c r="H113" s="14">
        <v>80</v>
      </c>
      <c r="I113" s="14" t="s">
        <v>15</v>
      </c>
      <c r="J113" s="14">
        <v>2015</v>
      </c>
      <c r="K113" s="14"/>
      <c r="L113" s="14"/>
    </row>
    <row r="114" spans="1:12" s="49" customFormat="1" ht="70">
      <c r="A114" s="47">
        <f t="shared" si="1"/>
        <v>113</v>
      </c>
      <c r="B114" s="51" t="s">
        <v>218</v>
      </c>
      <c r="C114" s="51" t="s">
        <v>11</v>
      </c>
      <c r="D114" s="51" t="s">
        <v>219</v>
      </c>
      <c r="E114" s="51" t="s">
        <v>220</v>
      </c>
      <c r="F114" s="51" t="s">
        <v>20</v>
      </c>
      <c r="G114" s="53">
        <v>1500</v>
      </c>
      <c r="H114" s="53">
        <v>1351</v>
      </c>
      <c r="I114" s="51" t="s">
        <v>15</v>
      </c>
      <c r="J114" s="51">
        <v>2012</v>
      </c>
      <c r="K114" s="56" t="s">
        <v>399</v>
      </c>
      <c r="L114" s="48"/>
    </row>
    <row r="115" spans="1:12" s="49" customFormat="1" ht="42">
      <c r="A115" s="47">
        <f t="shared" si="1"/>
        <v>114</v>
      </c>
      <c r="B115" s="51" t="s">
        <v>221</v>
      </c>
      <c r="C115" s="51" t="s">
        <v>11</v>
      </c>
      <c r="D115" s="51" t="s">
        <v>222</v>
      </c>
      <c r="E115" s="51" t="s">
        <v>19</v>
      </c>
      <c r="F115" s="51" t="s">
        <v>20</v>
      </c>
      <c r="G115" s="53">
        <v>1400</v>
      </c>
      <c r="H115" s="53">
        <v>1018</v>
      </c>
      <c r="I115" s="51" t="s">
        <v>15</v>
      </c>
      <c r="J115" s="51">
        <v>2019</v>
      </c>
      <c r="K115" s="51"/>
      <c r="L115" s="48"/>
    </row>
    <row r="116" spans="1:12" s="49" customFormat="1" ht="42">
      <c r="A116" s="47">
        <f t="shared" si="1"/>
        <v>115</v>
      </c>
      <c r="B116" s="51" t="s">
        <v>223</v>
      </c>
      <c r="C116" s="51" t="s">
        <v>11</v>
      </c>
      <c r="D116" s="51" t="s">
        <v>224</v>
      </c>
      <c r="E116" s="51" t="s">
        <v>19</v>
      </c>
      <c r="F116" s="51" t="s">
        <v>20</v>
      </c>
      <c r="G116" s="53">
        <v>1100</v>
      </c>
      <c r="H116" s="51">
        <v>762</v>
      </c>
      <c r="I116" s="51" t="s">
        <v>15</v>
      </c>
      <c r="J116" s="51">
        <v>2017</v>
      </c>
      <c r="K116" s="51"/>
      <c r="L116" s="48"/>
    </row>
    <row r="117" spans="1:12" s="49" customFormat="1" ht="56">
      <c r="A117" s="47">
        <f t="shared" si="1"/>
        <v>116</v>
      </c>
      <c r="B117" s="51" t="s">
        <v>225</v>
      </c>
      <c r="C117" s="51" t="s">
        <v>11</v>
      </c>
      <c r="D117" s="51" t="s">
        <v>226</v>
      </c>
      <c r="E117" s="51" t="s">
        <v>19</v>
      </c>
      <c r="F117" s="51" t="s">
        <v>20</v>
      </c>
      <c r="G117" s="53">
        <v>1900</v>
      </c>
      <c r="H117" s="53">
        <v>1857</v>
      </c>
      <c r="I117" s="51" t="s">
        <v>15</v>
      </c>
      <c r="J117" s="51">
        <v>2017</v>
      </c>
      <c r="K117" s="51"/>
      <c r="L117" s="48"/>
    </row>
    <row r="118" spans="1:12" s="49" customFormat="1" ht="56">
      <c r="A118" s="47">
        <f t="shared" si="1"/>
        <v>117</v>
      </c>
      <c r="B118" s="51" t="s">
        <v>227</v>
      </c>
      <c r="C118" s="51" t="s">
        <v>11</v>
      </c>
      <c r="D118" s="51" t="s">
        <v>228</v>
      </c>
      <c r="E118" s="51" t="s">
        <v>30</v>
      </c>
      <c r="F118" s="51" t="s">
        <v>20</v>
      </c>
      <c r="G118" s="53">
        <v>1200</v>
      </c>
      <c r="H118" s="51">
        <v>843</v>
      </c>
      <c r="I118" s="51" t="s">
        <v>15</v>
      </c>
      <c r="J118" s="51">
        <v>2017</v>
      </c>
      <c r="K118" s="51"/>
      <c r="L118" s="48"/>
    </row>
    <row r="119" spans="1:12" s="49" customFormat="1" ht="70">
      <c r="A119" s="47">
        <f t="shared" si="1"/>
        <v>118</v>
      </c>
      <c r="B119" s="51" t="s">
        <v>229</v>
      </c>
      <c r="C119" s="51" t="s">
        <v>11</v>
      </c>
      <c r="D119" s="51" t="s">
        <v>230</v>
      </c>
      <c r="E119" s="51" t="s">
        <v>19</v>
      </c>
      <c r="F119" s="51" t="s">
        <v>20</v>
      </c>
      <c r="G119" s="53">
        <v>1200</v>
      </c>
      <c r="H119" s="51">
        <v>969</v>
      </c>
      <c r="I119" s="51" t="s">
        <v>15</v>
      </c>
      <c r="J119" s="51">
        <v>2016</v>
      </c>
      <c r="K119" s="51"/>
      <c r="L119" s="51"/>
    </row>
    <row r="120" spans="1:12" s="49" customFormat="1" ht="42">
      <c r="A120" s="47">
        <f t="shared" si="1"/>
        <v>119</v>
      </c>
      <c r="B120" s="51" t="s">
        <v>231</v>
      </c>
      <c r="C120" s="51" t="s">
        <v>11</v>
      </c>
      <c r="D120" s="51" t="s">
        <v>232</v>
      </c>
      <c r="E120" s="51" t="s">
        <v>30</v>
      </c>
      <c r="F120" s="51" t="s">
        <v>20</v>
      </c>
      <c r="G120" s="52">
        <v>1300</v>
      </c>
      <c r="H120" s="52">
        <v>1242</v>
      </c>
      <c r="I120" s="51" t="s">
        <v>15</v>
      </c>
      <c r="J120" s="51">
        <v>2017</v>
      </c>
      <c r="K120" s="51"/>
      <c r="L120" s="48"/>
    </row>
    <row r="121" spans="1:12" s="16" customFormat="1" ht="28">
      <c r="A121" s="13">
        <f t="shared" si="1"/>
        <v>120</v>
      </c>
      <c r="B121" s="14" t="s">
        <v>258</v>
      </c>
      <c r="C121" s="14" t="s">
        <v>11</v>
      </c>
      <c r="D121" s="14" t="s">
        <v>372</v>
      </c>
      <c r="E121" s="14" t="s">
        <v>58</v>
      </c>
      <c r="F121" s="14" t="s">
        <v>373</v>
      </c>
      <c r="G121" s="28">
        <v>1500</v>
      </c>
      <c r="H121" s="28">
        <v>1400</v>
      </c>
      <c r="I121" s="14" t="s">
        <v>15</v>
      </c>
      <c r="J121" s="14">
        <v>2016</v>
      </c>
      <c r="K121" s="34" t="s">
        <v>343</v>
      </c>
      <c r="L121" s="12"/>
    </row>
    <row r="122" spans="1:12" s="16" customFormat="1" ht="28">
      <c r="A122" s="13">
        <f t="shared" si="1"/>
        <v>121</v>
      </c>
      <c r="B122" s="14" t="s">
        <v>259</v>
      </c>
      <c r="C122" s="14" t="s">
        <v>11</v>
      </c>
      <c r="D122" s="14" t="s">
        <v>371</v>
      </c>
      <c r="E122" s="14" t="s">
        <v>88</v>
      </c>
      <c r="F122" s="14" t="s">
        <v>20</v>
      </c>
      <c r="G122" s="15">
        <v>1500</v>
      </c>
      <c r="H122" s="15">
        <v>1450</v>
      </c>
      <c r="I122" s="14" t="s">
        <v>15</v>
      </c>
      <c r="J122" s="14">
        <v>2018</v>
      </c>
      <c r="K122" s="34" t="s">
        <v>343</v>
      </c>
      <c r="L122" s="14"/>
    </row>
    <row r="123" spans="1:12" s="16" customFormat="1" ht="70">
      <c r="A123" s="13">
        <f t="shared" si="1"/>
        <v>122</v>
      </c>
      <c r="B123" s="14" t="s">
        <v>317</v>
      </c>
      <c r="C123" s="14" t="s">
        <v>11</v>
      </c>
      <c r="D123" s="14" t="s">
        <v>370</v>
      </c>
      <c r="E123" s="14" t="s">
        <v>22</v>
      </c>
      <c r="F123" s="14" t="s">
        <v>20</v>
      </c>
      <c r="G123" s="15">
        <v>1400</v>
      </c>
      <c r="H123" s="14">
        <v>700</v>
      </c>
      <c r="I123" s="14" t="s">
        <v>15</v>
      </c>
      <c r="J123" s="14">
        <v>2018</v>
      </c>
      <c r="K123" s="14"/>
      <c r="L123" s="14"/>
    </row>
    <row r="124" spans="1:12" s="49" customFormat="1" ht="56">
      <c r="A124" s="47">
        <f t="shared" si="1"/>
        <v>123</v>
      </c>
      <c r="B124" s="51" t="s">
        <v>233</v>
      </c>
      <c r="C124" s="51" t="s">
        <v>11</v>
      </c>
      <c r="D124" s="51" t="s">
        <v>234</v>
      </c>
      <c r="E124" s="51" t="s">
        <v>13</v>
      </c>
      <c r="F124" s="51" t="s">
        <v>14</v>
      </c>
      <c r="G124" s="53">
        <v>1000</v>
      </c>
      <c r="H124" s="51">
        <v>830</v>
      </c>
      <c r="I124" s="51" t="s">
        <v>15</v>
      </c>
      <c r="J124" s="51">
        <v>2019</v>
      </c>
      <c r="K124" s="51"/>
      <c r="L124" s="48"/>
    </row>
    <row r="125" spans="1:12" s="16" customFormat="1" ht="28">
      <c r="A125" s="13">
        <f t="shared" si="1"/>
        <v>124</v>
      </c>
      <c r="B125" s="14" t="s">
        <v>235</v>
      </c>
      <c r="C125" s="14" t="s">
        <v>236</v>
      </c>
      <c r="D125" s="14" t="s">
        <v>237</v>
      </c>
      <c r="E125" s="14" t="s">
        <v>19</v>
      </c>
      <c r="F125" s="14" t="s">
        <v>20</v>
      </c>
      <c r="G125" s="14">
        <v>120</v>
      </c>
      <c r="H125" s="14">
        <v>80</v>
      </c>
      <c r="I125" s="14" t="s">
        <v>31</v>
      </c>
      <c r="J125" s="14">
        <v>2018</v>
      </c>
      <c r="K125" s="14"/>
      <c r="L125" s="12"/>
    </row>
    <row r="126" spans="1:12" s="49" customFormat="1" ht="56">
      <c r="A126" s="47">
        <f t="shared" si="1"/>
        <v>125</v>
      </c>
      <c r="B126" s="51" t="s">
        <v>238</v>
      </c>
      <c r="C126" s="51" t="s">
        <v>11</v>
      </c>
      <c r="D126" s="51" t="s">
        <v>239</v>
      </c>
      <c r="E126" s="51" t="s">
        <v>95</v>
      </c>
      <c r="F126" s="51" t="s">
        <v>20</v>
      </c>
      <c r="G126" s="53">
        <v>2000</v>
      </c>
      <c r="H126" s="53">
        <v>1863</v>
      </c>
      <c r="I126" s="51" t="s">
        <v>15</v>
      </c>
      <c r="J126" s="51">
        <v>2019</v>
      </c>
      <c r="K126" s="51"/>
      <c r="L126" s="51"/>
    </row>
    <row r="127" spans="1:12" s="49" customFormat="1" ht="56">
      <c r="A127" s="47">
        <f t="shared" si="1"/>
        <v>126</v>
      </c>
      <c r="B127" s="51" t="s">
        <v>240</v>
      </c>
      <c r="C127" s="51" t="s">
        <v>33</v>
      </c>
      <c r="D127" s="51" t="s">
        <v>241</v>
      </c>
      <c r="E127" s="51" t="s">
        <v>19</v>
      </c>
      <c r="F127" s="51" t="s">
        <v>20</v>
      </c>
      <c r="G127" s="53">
        <v>2200</v>
      </c>
      <c r="H127" s="53">
        <v>2042</v>
      </c>
      <c r="I127" s="51" t="s">
        <v>74</v>
      </c>
      <c r="J127" s="51">
        <v>2019</v>
      </c>
      <c r="K127" s="51"/>
      <c r="L127" s="51"/>
    </row>
    <row r="128" spans="1:12" s="49" customFormat="1" ht="28">
      <c r="A128" s="47">
        <f t="shared" si="1"/>
        <v>127</v>
      </c>
      <c r="B128" s="51" t="s">
        <v>242</v>
      </c>
      <c r="C128" s="48"/>
      <c r="D128" s="48"/>
      <c r="E128" s="48" t="s">
        <v>19</v>
      </c>
      <c r="F128" s="48" t="s">
        <v>20</v>
      </c>
      <c r="G128" s="52">
        <v>1500</v>
      </c>
      <c r="H128" s="48">
        <v>765</v>
      </c>
      <c r="I128" s="48" t="s">
        <v>15</v>
      </c>
      <c r="J128" s="48">
        <v>2023</v>
      </c>
      <c r="K128" s="48"/>
      <c r="L128" s="48"/>
    </row>
    <row r="129" spans="1:12" s="49" customFormat="1" ht="42">
      <c r="A129" s="47">
        <f t="shared" si="1"/>
        <v>128</v>
      </c>
      <c r="B129" s="51" t="s">
        <v>243</v>
      </c>
      <c r="C129" s="48" t="s">
        <v>11</v>
      </c>
      <c r="D129" s="48" t="s">
        <v>274</v>
      </c>
      <c r="E129" s="48" t="s">
        <v>30</v>
      </c>
      <c r="F129" s="48" t="s">
        <v>20</v>
      </c>
      <c r="G129" s="52">
        <v>1100</v>
      </c>
      <c r="H129" s="48">
        <v>920</v>
      </c>
      <c r="I129" s="48" t="s">
        <v>31</v>
      </c>
      <c r="J129" s="48">
        <v>2019</v>
      </c>
      <c r="K129" s="48"/>
      <c r="L129" s="48"/>
    </row>
    <row r="130" spans="1:12" s="10" customFormat="1" ht="42">
      <c r="A130" s="17">
        <f t="shared" ref="A130:A169" si="2">A129+1</f>
        <v>129</v>
      </c>
      <c r="B130" s="18" t="s">
        <v>244</v>
      </c>
      <c r="C130" s="11" t="s">
        <v>253</v>
      </c>
      <c r="D130" s="11" t="s">
        <v>374</v>
      </c>
      <c r="E130" s="11" t="s">
        <v>19</v>
      </c>
      <c r="F130" s="11" t="s">
        <v>20</v>
      </c>
      <c r="G130" s="11">
        <v>150</v>
      </c>
      <c r="H130" s="11">
        <v>120</v>
      </c>
      <c r="I130" s="11" t="s">
        <v>31</v>
      </c>
      <c r="J130" s="11">
        <v>2019</v>
      </c>
      <c r="K130" s="11"/>
      <c r="L130" s="11"/>
    </row>
    <row r="131" spans="1:12" s="49" customFormat="1" ht="42">
      <c r="A131" s="47">
        <f t="shared" si="2"/>
        <v>130</v>
      </c>
      <c r="B131" s="51" t="s">
        <v>316</v>
      </c>
      <c r="C131" s="51" t="s">
        <v>11</v>
      </c>
      <c r="D131" s="48" t="s">
        <v>375</v>
      </c>
      <c r="E131" s="48" t="s">
        <v>182</v>
      </c>
      <c r="F131" s="48" t="s">
        <v>20</v>
      </c>
      <c r="G131" s="52">
        <v>1100</v>
      </c>
      <c r="H131" s="48">
        <v>615</v>
      </c>
      <c r="I131" s="48" t="s">
        <v>15</v>
      </c>
      <c r="J131" s="48">
        <v>2019</v>
      </c>
      <c r="K131" s="48"/>
      <c r="L131" s="48"/>
    </row>
    <row r="132" spans="1:12" s="49" customFormat="1" ht="56">
      <c r="A132" s="47">
        <f t="shared" si="2"/>
        <v>131</v>
      </c>
      <c r="B132" s="48" t="s">
        <v>254</v>
      </c>
      <c r="C132" s="48" t="s">
        <v>11</v>
      </c>
      <c r="D132" s="48" t="s">
        <v>376</v>
      </c>
      <c r="E132" s="48" t="s">
        <v>19</v>
      </c>
      <c r="F132" s="48" t="s">
        <v>20</v>
      </c>
      <c r="G132" s="52">
        <v>1400</v>
      </c>
      <c r="H132" s="52">
        <v>1043</v>
      </c>
      <c r="I132" s="48" t="s">
        <v>15</v>
      </c>
      <c r="J132" s="48">
        <v>2014</v>
      </c>
      <c r="K132" s="48"/>
      <c r="L132" s="48"/>
    </row>
    <row r="133" spans="1:12" s="16" customFormat="1" ht="56">
      <c r="A133" s="13">
        <f t="shared" si="2"/>
        <v>132</v>
      </c>
      <c r="B133" s="14" t="s">
        <v>252</v>
      </c>
      <c r="C133" s="16" t="s">
        <v>11</v>
      </c>
      <c r="D133" s="12" t="s">
        <v>380</v>
      </c>
      <c r="E133" s="12" t="s">
        <v>190</v>
      </c>
      <c r="F133" s="12" t="s">
        <v>20</v>
      </c>
      <c r="G133" s="36">
        <v>1100</v>
      </c>
      <c r="H133" s="12">
        <v>597</v>
      </c>
      <c r="I133" s="16" t="s">
        <v>15</v>
      </c>
      <c r="J133" s="16">
        <v>2019</v>
      </c>
    </row>
    <row r="134" spans="1:12" s="16" customFormat="1" ht="42">
      <c r="A134" s="13">
        <f t="shared" si="2"/>
        <v>133</v>
      </c>
      <c r="B134" s="14" t="s">
        <v>251</v>
      </c>
      <c r="C134" s="12" t="s">
        <v>236</v>
      </c>
      <c r="D134" s="12" t="s">
        <v>381</v>
      </c>
      <c r="E134" s="12" t="s">
        <v>19</v>
      </c>
      <c r="F134" s="12" t="s">
        <v>20</v>
      </c>
      <c r="G134" s="16">
        <v>140</v>
      </c>
      <c r="H134" s="16">
        <v>90</v>
      </c>
      <c r="I134" s="16" t="s">
        <v>31</v>
      </c>
      <c r="J134" s="12">
        <v>2005</v>
      </c>
      <c r="K134" s="12"/>
    </row>
    <row r="135" spans="1:12" s="16" customFormat="1" ht="28">
      <c r="A135" s="13">
        <f t="shared" si="2"/>
        <v>134</v>
      </c>
      <c r="B135" s="14" t="s">
        <v>255</v>
      </c>
      <c r="C135" s="16" t="s">
        <v>11</v>
      </c>
      <c r="D135" s="16" t="s">
        <v>260</v>
      </c>
      <c r="E135" s="12" t="s">
        <v>88</v>
      </c>
      <c r="F135" s="12" t="s">
        <v>20</v>
      </c>
      <c r="G135" s="36">
        <v>1200</v>
      </c>
      <c r="H135" s="16">
        <v>900</v>
      </c>
      <c r="J135" s="16">
        <v>2014</v>
      </c>
    </row>
    <row r="136" spans="1:12" s="16" customFormat="1" ht="42">
      <c r="A136" s="13">
        <f t="shared" si="2"/>
        <v>135</v>
      </c>
      <c r="B136" s="14" t="s">
        <v>256</v>
      </c>
      <c r="C136" s="16" t="s">
        <v>11</v>
      </c>
      <c r="D136" s="12" t="s">
        <v>378</v>
      </c>
      <c r="E136" s="12" t="s">
        <v>379</v>
      </c>
      <c r="F136" s="16" t="s">
        <v>14</v>
      </c>
      <c r="G136" s="36">
        <v>1400</v>
      </c>
      <c r="H136" s="16">
        <v>600</v>
      </c>
      <c r="J136" s="16">
        <v>2019</v>
      </c>
    </row>
    <row r="137" spans="1:12" s="24" customFormat="1" ht="42">
      <c r="A137" s="20">
        <f t="shared" si="2"/>
        <v>136</v>
      </c>
      <c r="B137" s="21" t="s">
        <v>315</v>
      </c>
      <c r="C137" s="24" t="s">
        <v>11</v>
      </c>
      <c r="D137" s="25" t="s">
        <v>377</v>
      </c>
      <c r="E137" s="25" t="s">
        <v>19</v>
      </c>
      <c r="F137" s="25" t="s">
        <v>20</v>
      </c>
      <c r="G137" s="35">
        <v>900</v>
      </c>
      <c r="H137" s="24">
        <v>476</v>
      </c>
      <c r="I137" s="24" t="s">
        <v>15</v>
      </c>
      <c r="J137" s="24">
        <v>2018</v>
      </c>
    </row>
    <row r="138" spans="1:12" s="16" customFormat="1" ht="56">
      <c r="A138" s="13">
        <f t="shared" si="2"/>
        <v>137</v>
      </c>
      <c r="B138" s="14" t="s">
        <v>263</v>
      </c>
      <c r="C138" s="16" t="s">
        <v>11</v>
      </c>
      <c r="D138" s="12" t="s">
        <v>293</v>
      </c>
      <c r="E138" s="12" t="s">
        <v>190</v>
      </c>
      <c r="F138" s="12" t="s">
        <v>20</v>
      </c>
      <c r="G138" s="36">
        <v>1100</v>
      </c>
      <c r="H138" s="16">
        <v>596</v>
      </c>
      <c r="I138" s="16" t="s">
        <v>15</v>
      </c>
      <c r="J138" s="16">
        <v>2019</v>
      </c>
    </row>
    <row r="139" spans="1:12" s="16" customFormat="1" ht="56">
      <c r="A139" s="13">
        <f t="shared" si="2"/>
        <v>138</v>
      </c>
      <c r="B139" s="14" t="s">
        <v>279</v>
      </c>
      <c r="C139" s="16" t="s">
        <v>11</v>
      </c>
      <c r="D139" s="46" t="s">
        <v>280</v>
      </c>
      <c r="E139" s="12" t="s">
        <v>19</v>
      </c>
      <c r="F139" s="12" t="s">
        <v>20</v>
      </c>
      <c r="G139" s="36">
        <v>3000</v>
      </c>
      <c r="H139" s="36">
        <v>1249</v>
      </c>
      <c r="I139" s="16" t="s">
        <v>15</v>
      </c>
      <c r="J139" s="16">
        <v>2013</v>
      </c>
    </row>
    <row r="140" spans="1:12" s="16" customFormat="1" ht="56">
      <c r="A140" s="13">
        <f t="shared" si="2"/>
        <v>139</v>
      </c>
      <c r="B140" s="14" t="s">
        <v>264</v>
      </c>
      <c r="C140" s="16" t="s">
        <v>11</v>
      </c>
      <c r="D140" s="12" t="s">
        <v>298</v>
      </c>
      <c r="E140" s="12" t="s">
        <v>22</v>
      </c>
      <c r="F140" s="12" t="s">
        <v>20</v>
      </c>
      <c r="G140" s="36">
        <v>1200</v>
      </c>
      <c r="H140" s="16">
        <v>701</v>
      </c>
      <c r="I140" s="16" t="s">
        <v>15</v>
      </c>
      <c r="J140" s="16">
        <v>2024</v>
      </c>
    </row>
    <row r="141" spans="1:12" s="16" customFormat="1" ht="42">
      <c r="A141" s="13">
        <f t="shared" si="2"/>
        <v>140</v>
      </c>
      <c r="B141" s="14" t="s">
        <v>265</v>
      </c>
      <c r="C141" s="16" t="s">
        <v>266</v>
      </c>
      <c r="D141" s="12" t="s">
        <v>297</v>
      </c>
      <c r="E141" s="12" t="s">
        <v>220</v>
      </c>
      <c r="F141" s="12" t="s">
        <v>20</v>
      </c>
      <c r="G141" s="36">
        <v>1400</v>
      </c>
      <c r="H141" s="16">
        <v>400</v>
      </c>
      <c r="J141" s="16">
        <v>2017</v>
      </c>
    </row>
    <row r="142" spans="1:12" s="16" customFormat="1" ht="70">
      <c r="A142" s="13">
        <f t="shared" si="2"/>
        <v>141</v>
      </c>
      <c r="B142" s="14" t="s">
        <v>271</v>
      </c>
      <c r="C142" s="16" t="s">
        <v>266</v>
      </c>
      <c r="D142" s="12" t="s">
        <v>281</v>
      </c>
      <c r="E142" s="12" t="s">
        <v>136</v>
      </c>
      <c r="F142" s="12" t="s">
        <v>20</v>
      </c>
      <c r="G142" s="36">
        <v>1500</v>
      </c>
      <c r="H142" s="16">
        <v>278</v>
      </c>
      <c r="I142" s="12" t="s">
        <v>74</v>
      </c>
      <c r="J142" s="16">
        <v>2017</v>
      </c>
    </row>
    <row r="143" spans="1:12" s="16" customFormat="1" ht="28">
      <c r="A143" s="13">
        <f t="shared" si="2"/>
        <v>142</v>
      </c>
      <c r="B143" s="14" t="s">
        <v>301</v>
      </c>
      <c r="C143" s="16" t="s">
        <v>11</v>
      </c>
      <c r="D143" s="12" t="s">
        <v>282</v>
      </c>
      <c r="E143" s="12" t="s">
        <v>190</v>
      </c>
      <c r="F143" s="12" t="s">
        <v>20</v>
      </c>
      <c r="G143" s="36">
        <v>800</v>
      </c>
      <c r="H143" s="16">
        <v>600</v>
      </c>
      <c r="J143" s="16">
        <v>2018</v>
      </c>
    </row>
    <row r="144" spans="1:12" s="49" customFormat="1" ht="56">
      <c r="A144" s="47">
        <f t="shared" si="2"/>
        <v>143</v>
      </c>
      <c r="B144" s="51" t="s">
        <v>267</v>
      </c>
      <c r="C144" s="49" t="s">
        <v>11</v>
      </c>
      <c r="D144" s="48" t="s">
        <v>382</v>
      </c>
      <c r="E144" s="48" t="s">
        <v>19</v>
      </c>
      <c r="F144" s="48" t="s">
        <v>20</v>
      </c>
      <c r="G144" s="50">
        <v>1400</v>
      </c>
      <c r="H144" s="49">
        <v>800</v>
      </c>
      <c r="I144" s="49" t="s">
        <v>15</v>
      </c>
      <c r="J144" s="49">
        <v>2016</v>
      </c>
      <c r="K144" s="48" t="s">
        <v>396</v>
      </c>
    </row>
    <row r="145" spans="1:10" s="24" customFormat="1" ht="42">
      <c r="A145" s="20">
        <f t="shared" si="2"/>
        <v>144</v>
      </c>
      <c r="B145" s="21" t="s">
        <v>313</v>
      </c>
      <c r="C145" s="24" t="s">
        <v>11</v>
      </c>
      <c r="D145" s="25" t="s">
        <v>283</v>
      </c>
      <c r="E145" s="25" t="s">
        <v>19</v>
      </c>
      <c r="F145" s="25" t="s">
        <v>20</v>
      </c>
      <c r="G145" s="35">
        <v>1100</v>
      </c>
      <c r="H145" s="24">
        <v>700</v>
      </c>
      <c r="J145" s="24">
        <v>2013</v>
      </c>
    </row>
    <row r="146" spans="1:10" s="24" customFormat="1" ht="42">
      <c r="A146" s="20">
        <f t="shared" si="2"/>
        <v>145</v>
      </c>
      <c r="B146" s="21" t="s">
        <v>314</v>
      </c>
      <c r="C146" s="24" t="s">
        <v>11</v>
      </c>
      <c r="D146" s="25" t="s">
        <v>387</v>
      </c>
      <c r="E146" s="25" t="s">
        <v>30</v>
      </c>
      <c r="F146" s="25" t="s">
        <v>20</v>
      </c>
      <c r="G146" s="35">
        <v>1400</v>
      </c>
      <c r="H146" s="35">
        <v>900</v>
      </c>
      <c r="J146" s="24">
        <v>2018</v>
      </c>
    </row>
    <row r="147" spans="1:10" s="49" customFormat="1" ht="28">
      <c r="A147" s="47">
        <f t="shared" si="2"/>
        <v>146</v>
      </c>
      <c r="B147" s="51" t="s">
        <v>268</v>
      </c>
      <c r="C147" s="49" t="s">
        <v>11</v>
      </c>
      <c r="D147" s="48" t="s">
        <v>269</v>
      </c>
      <c r="E147" s="48" t="s">
        <v>19</v>
      </c>
      <c r="F147" s="48" t="s">
        <v>20</v>
      </c>
      <c r="G147" s="50">
        <v>4500</v>
      </c>
      <c r="H147" s="50">
        <v>2350</v>
      </c>
      <c r="I147" s="49" t="s">
        <v>15</v>
      </c>
      <c r="J147" s="49">
        <v>2020</v>
      </c>
    </row>
    <row r="148" spans="1:10" s="10" customFormat="1" ht="56">
      <c r="A148" s="17">
        <f t="shared" si="2"/>
        <v>147</v>
      </c>
      <c r="B148" s="18" t="s">
        <v>312</v>
      </c>
      <c r="C148" s="10" t="s">
        <v>11</v>
      </c>
      <c r="D148" s="11" t="s">
        <v>388</v>
      </c>
      <c r="E148" s="11" t="s">
        <v>291</v>
      </c>
      <c r="F148" s="11" t="s">
        <v>20</v>
      </c>
      <c r="G148" s="37">
        <v>1500</v>
      </c>
      <c r="H148" s="37">
        <v>1168</v>
      </c>
      <c r="I148" s="10" t="s">
        <v>15</v>
      </c>
      <c r="J148" s="10">
        <v>2023</v>
      </c>
    </row>
    <row r="149" spans="1:10" s="16" customFormat="1" ht="46" customHeight="1">
      <c r="A149" s="13">
        <f t="shared" si="2"/>
        <v>148</v>
      </c>
      <c r="B149" s="12" t="s">
        <v>302</v>
      </c>
      <c r="C149" s="16" t="s">
        <v>11</v>
      </c>
      <c r="D149" s="12" t="s">
        <v>348</v>
      </c>
      <c r="E149" s="12" t="s">
        <v>220</v>
      </c>
      <c r="F149" s="12" t="s">
        <v>20</v>
      </c>
      <c r="G149" s="36">
        <v>1400</v>
      </c>
      <c r="H149" s="36">
        <v>1073</v>
      </c>
      <c r="I149" s="16" t="s">
        <v>15</v>
      </c>
      <c r="J149" s="16">
        <v>2014</v>
      </c>
    </row>
    <row r="150" spans="1:10" s="16" customFormat="1" ht="42">
      <c r="A150" s="13">
        <f t="shared" si="2"/>
        <v>149</v>
      </c>
      <c r="B150" s="12" t="s">
        <v>303</v>
      </c>
      <c r="C150" s="16" t="s">
        <v>11</v>
      </c>
      <c r="D150" s="12" t="s">
        <v>347</v>
      </c>
      <c r="E150" s="12" t="s">
        <v>35</v>
      </c>
      <c r="F150" s="12" t="s">
        <v>20</v>
      </c>
      <c r="G150" s="16">
        <v>400</v>
      </c>
      <c r="H150" s="16">
        <v>326</v>
      </c>
      <c r="I150" s="16" t="s">
        <v>15</v>
      </c>
      <c r="J150" s="16">
        <v>2024</v>
      </c>
    </row>
    <row r="151" spans="1:10" s="49" customFormat="1" ht="56">
      <c r="A151" s="47">
        <f t="shared" si="2"/>
        <v>150</v>
      </c>
      <c r="B151" s="48" t="s">
        <v>304</v>
      </c>
      <c r="C151" s="49" t="s">
        <v>11</v>
      </c>
      <c r="D151" s="48" t="s">
        <v>386</v>
      </c>
      <c r="E151" s="48" t="s">
        <v>19</v>
      </c>
      <c r="F151" s="48" t="s">
        <v>20</v>
      </c>
      <c r="G151" s="50">
        <v>800</v>
      </c>
      <c r="H151" s="49">
        <v>600</v>
      </c>
      <c r="I151" s="49" t="s">
        <v>15</v>
      </c>
      <c r="J151" s="49">
        <v>2017</v>
      </c>
    </row>
    <row r="152" spans="1:10" s="10" customFormat="1" ht="42">
      <c r="A152" s="17">
        <f t="shared" si="2"/>
        <v>151</v>
      </c>
      <c r="B152" s="11" t="s">
        <v>305</v>
      </c>
      <c r="C152" s="10" t="s">
        <v>11</v>
      </c>
      <c r="D152" s="11" t="s">
        <v>389</v>
      </c>
      <c r="E152" s="11" t="s">
        <v>30</v>
      </c>
      <c r="F152" s="11" t="s">
        <v>20</v>
      </c>
      <c r="G152" s="37">
        <v>1400</v>
      </c>
      <c r="H152" s="10">
        <v>940</v>
      </c>
      <c r="I152" s="11" t="s">
        <v>74</v>
      </c>
      <c r="J152" s="10">
        <v>2020</v>
      </c>
    </row>
    <row r="153" spans="1:10" s="10" customFormat="1" ht="56">
      <c r="A153" s="17">
        <f t="shared" si="2"/>
        <v>152</v>
      </c>
      <c r="B153" s="11" t="s">
        <v>306</v>
      </c>
      <c r="C153" s="10" t="s">
        <v>82</v>
      </c>
      <c r="D153" s="11" t="s">
        <v>385</v>
      </c>
      <c r="E153" s="11" t="s">
        <v>30</v>
      </c>
      <c r="F153" s="11" t="s">
        <v>20</v>
      </c>
      <c r="G153" s="37">
        <v>1100</v>
      </c>
      <c r="H153" s="10">
        <v>789</v>
      </c>
      <c r="I153" s="10" t="s">
        <v>15</v>
      </c>
      <c r="J153" s="10">
        <v>2019</v>
      </c>
    </row>
    <row r="154" spans="1:10" s="49" customFormat="1" ht="56">
      <c r="A154" s="47">
        <f t="shared" si="2"/>
        <v>153</v>
      </c>
      <c r="B154" s="48" t="s">
        <v>307</v>
      </c>
      <c r="C154" s="49" t="s">
        <v>11</v>
      </c>
      <c r="D154" s="48" t="s">
        <v>384</v>
      </c>
      <c r="E154" s="48" t="s">
        <v>19</v>
      </c>
      <c r="F154" s="48" t="s">
        <v>20</v>
      </c>
      <c r="G154" s="49">
        <v>900</v>
      </c>
      <c r="H154" s="49">
        <v>571</v>
      </c>
      <c r="I154" s="49" t="s">
        <v>15</v>
      </c>
      <c r="J154" s="49">
        <v>2018</v>
      </c>
    </row>
    <row r="155" spans="1:10" s="16" customFormat="1" ht="56">
      <c r="A155" s="13">
        <f t="shared" si="2"/>
        <v>154</v>
      </c>
      <c r="B155" s="12" t="s">
        <v>284</v>
      </c>
      <c r="C155" s="16" t="s">
        <v>250</v>
      </c>
      <c r="D155" s="12" t="s">
        <v>285</v>
      </c>
      <c r="E155" s="12" t="s">
        <v>13</v>
      </c>
      <c r="F155" s="16" t="s">
        <v>14</v>
      </c>
      <c r="G155" s="36">
        <v>6000</v>
      </c>
      <c r="H155" s="36">
        <v>2244</v>
      </c>
      <c r="I155" s="12" t="s">
        <v>74</v>
      </c>
      <c r="J155" s="16">
        <v>2016</v>
      </c>
    </row>
    <row r="156" spans="1:10" s="49" customFormat="1" ht="28">
      <c r="A156" s="47">
        <f t="shared" si="2"/>
        <v>155</v>
      </c>
      <c r="B156" s="48" t="s">
        <v>308</v>
      </c>
      <c r="C156" s="49" t="s">
        <v>11</v>
      </c>
      <c r="D156" s="48"/>
      <c r="E156" s="48" t="s">
        <v>182</v>
      </c>
      <c r="F156" s="48" t="s">
        <v>20</v>
      </c>
      <c r="G156" s="50">
        <v>1900</v>
      </c>
      <c r="H156" s="50">
        <v>1846</v>
      </c>
      <c r="I156" s="48" t="s">
        <v>31</v>
      </c>
      <c r="J156" s="49">
        <v>2014</v>
      </c>
    </row>
    <row r="157" spans="1:10" s="49" customFormat="1" ht="56">
      <c r="A157" s="47">
        <f t="shared" si="2"/>
        <v>156</v>
      </c>
      <c r="B157" s="48" t="s">
        <v>309</v>
      </c>
      <c r="C157" s="49" t="s">
        <v>11</v>
      </c>
      <c r="D157" s="48" t="s">
        <v>292</v>
      </c>
      <c r="E157" s="48" t="s">
        <v>30</v>
      </c>
      <c r="F157" s="48" t="s">
        <v>20</v>
      </c>
      <c r="G157" s="50">
        <v>1000</v>
      </c>
      <c r="H157" s="50">
        <v>637</v>
      </c>
      <c r="I157" s="48" t="s">
        <v>31</v>
      </c>
      <c r="J157" s="49">
        <v>2000</v>
      </c>
    </row>
    <row r="158" spans="1:10" s="16" customFormat="1" ht="42">
      <c r="A158" s="13">
        <f t="shared" si="2"/>
        <v>157</v>
      </c>
      <c r="B158" s="12" t="s">
        <v>295</v>
      </c>
      <c r="C158" s="16" t="s">
        <v>294</v>
      </c>
      <c r="D158" s="12" t="s">
        <v>296</v>
      </c>
      <c r="E158" s="12" t="s">
        <v>35</v>
      </c>
      <c r="F158" s="12" t="s">
        <v>20</v>
      </c>
      <c r="G158" s="36">
        <v>1800</v>
      </c>
      <c r="H158" s="36">
        <v>1600</v>
      </c>
      <c r="I158" s="12" t="s">
        <v>15</v>
      </c>
      <c r="J158" s="16">
        <v>2002</v>
      </c>
    </row>
    <row r="159" spans="1:10" s="16" customFormat="1" ht="56">
      <c r="A159" s="13">
        <f t="shared" si="2"/>
        <v>158</v>
      </c>
      <c r="B159" s="12" t="s">
        <v>299</v>
      </c>
      <c r="C159" s="12" t="s">
        <v>236</v>
      </c>
      <c r="D159" s="12" t="s">
        <v>300</v>
      </c>
      <c r="E159" s="12" t="s">
        <v>22</v>
      </c>
      <c r="F159" s="12" t="s">
        <v>20</v>
      </c>
      <c r="G159" s="36">
        <v>100</v>
      </c>
      <c r="H159" s="36">
        <v>80</v>
      </c>
      <c r="I159" s="12" t="s">
        <v>31</v>
      </c>
      <c r="J159" s="16">
        <v>2019</v>
      </c>
    </row>
    <row r="160" spans="1:10" s="32" customFormat="1" ht="56">
      <c r="A160" s="29">
        <f t="shared" si="2"/>
        <v>159</v>
      </c>
      <c r="B160" s="31" t="s">
        <v>318</v>
      </c>
      <c r="C160" s="31" t="s">
        <v>319</v>
      </c>
      <c r="D160" s="31" t="s">
        <v>320</v>
      </c>
      <c r="E160" s="31" t="s">
        <v>19</v>
      </c>
      <c r="F160" s="31" t="s">
        <v>20</v>
      </c>
      <c r="G160" s="38">
        <v>40</v>
      </c>
      <c r="H160" s="38">
        <v>40</v>
      </c>
      <c r="I160" s="31" t="s">
        <v>31</v>
      </c>
      <c r="J160" s="32">
        <v>2016</v>
      </c>
    </row>
    <row r="161" spans="1:11" s="32" customFormat="1" ht="42">
      <c r="A161" s="29">
        <f t="shared" si="2"/>
        <v>160</v>
      </c>
      <c r="B161" s="31" t="s">
        <v>324</v>
      </c>
      <c r="C161" s="31" t="s">
        <v>325</v>
      </c>
      <c r="D161" s="31" t="s">
        <v>323</v>
      </c>
      <c r="E161" s="31" t="s">
        <v>30</v>
      </c>
      <c r="F161" s="31" t="s">
        <v>20</v>
      </c>
      <c r="G161" s="38">
        <v>90</v>
      </c>
      <c r="H161" s="38">
        <v>80</v>
      </c>
      <c r="I161" s="31" t="s">
        <v>31</v>
      </c>
      <c r="J161" s="32">
        <v>2000</v>
      </c>
    </row>
    <row r="162" spans="1:11" s="16" customFormat="1" ht="28">
      <c r="A162" s="13">
        <f t="shared" si="2"/>
        <v>161</v>
      </c>
      <c r="B162" s="12" t="s">
        <v>326</v>
      </c>
      <c r="C162" s="12" t="s">
        <v>325</v>
      </c>
      <c r="D162" s="12" t="s">
        <v>327</v>
      </c>
      <c r="E162" s="12" t="s">
        <v>19</v>
      </c>
      <c r="F162" s="12" t="s">
        <v>20</v>
      </c>
      <c r="G162" s="36">
        <v>90</v>
      </c>
      <c r="H162" s="36">
        <v>80</v>
      </c>
      <c r="I162" s="12" t="s">
        <v>31</v>
      </c>
      <c r="J162" s="16">
        <v>2017</v>
      </c>
    </row>
    <row r="163" spans="1:11" s="32" customFormat="1" ht="42">
      <c r="A163" s="29">
        <f t="shared" si="2"/>
        <v>162</v>
      </c>
      <c r="B163" s="31" t="s">
        <v>331</v>
      </c>
      <c r="C163" s="31" t="s">
        <v>332</v>
      </c>
      <c r="D163" s="31" t="s">
        <v>333</v>
      </c>
      <c r="E163" s="31" t="s">
        <v>19</v>
      </c>
      <c r="F163" s="31" t="s">
        <v>20</v>
      </c>
      <c r="G163" s="38">
        <v>90</v>
      </c>
      <c r="H163" s="38">
        <v>80</v>
      </c>
      <c r="I163" s="31" t="s">
        <v>31</v>
      </c>
      <c r="J163" s="32">
        <v>2017</v>
      </c>
    </row>
    <row r="164" spans="1:11" s="32" customFormat="1" ht="28">
      <c r="A164" s="29">
        <f t="shared" si="2"/>
        <v>163</v>
      </c>
      <c r="B164" s="31" t="s">
        <v>328</v>
      </c>
      <c r="C164" s="31" t="s">
        <v>329</v>
      </c>
      <c r="D164" s="31" t="s">
        <v>330</v>
      </c>
      <c r="E164" s="31" t="s">
        <v>19</v>
      </c>
      <c r="F164" s="31" t="s">
        <v>20</v>
      </c>
      <c r="G164" s="38">
        <v>70</v>
      </c>
      <c r="H164" s="38">
        <v>60</v>
      </c>
      <c r="I164" s="31" t="s">
        <v>31</v>
      </c>
      <c r="J164" s="32">
        <v>2018</v>
      </c>
    </row>
    <row r="165" spans="1:11" s="32" customFormat="1" ht="28">
      <c r="A165" s="29">
        <f t="shared" si="2"/>
        <v>164</v>
      </c>
      <c r="B165" s="31" t="s">
        <v>334</v>
      </c>
      <c r="C165" s="31" t="s">
        <v>332</v>
      </c>
      <c r="D165" s="31" t="s">
        <v>335</v>
      </c>
      <c r="E165" s="31" t="s">
        <v>136</v>
      </c>
      <c r="F165" s="31" t="s">
        <v>20</v>
      </c>
      <c r="G165" s="38">
        <v>70</v>
      </c>
      <c r="H165" s="38">
        <v>60</v>
      </c>
      <c r="I165" s="31" t="s">
        <v>31</v>
      </c>
      <c r="J165" s="32">
        <v>2022</v>
      </c>
    </row>
    <row r="166" spans="1:11" s="32" customFormat="1" ht="42">
      <c r="A166" s="29">
        <f t="shared" si="2"/>
        <v>165</v>
      </c>
      <c r="B166" s="31" t="s">
        <v>311</v>
      </c>
      <c r="C166" s="31" t="s">
        <v>236</v>
      </c>
      <c r="D166" s="31" t="s">
        <v>383</v>
      </c>
      <c r="E166" s="31" t="s">
        <v>19</v>
      </c>
      <c r="F166" s="31" t="s">
        <v>20</v>
      </c>
      <c r="G166" s="38">
        <v>70</v>
      </c>
      <c r="H166" s="38">
        <v>60</v>
      </c>
      <c r="I166" s="31" t="s">
        <v>31</v>
      </c>
      <c r="J166" s="32">
        <v>2015</v>
      </c>
    </row>
    <row r="167" spans="1:11" s="16" customFormat="1" ht="42">
      <c r="A167" s="13">
        <f t="shared" si="2"/>
        <v>166</v>
      </c>
      <c r="B167" s="12" t="s">
        <v>336</v>
      </c>
      <c r="C167" s="12" t="s">
        <v>39</v>
      </c>
      <c r="D167" s="12" t="s">
        <v>337</v>
      </c>
      <c r="E167" s="12" t="s">
        <v>58</v>
      </c>
      <c r="F167" s="12" t="s">
        <v>373</v>
      </c>
      <c r="G167" s="36">
        <v>700</v>
      </c>
      <c r="H167" s="36">
        <v>600</v>
      </c>
      <c r="I167" s="12" t="s">
        <v>15</v>
      </c>
      <c r="J167" s="16">
        <v>2019</v>
      </c>
    </row>
    <row r="168" spans="1:11" s="49" customFormat="1" ht="70">
      <c r="A168" s="47">
        <f t="shared" si="2"/>
        <v>167</v>
      </c>
      <c r="B168" s="48" t="s">
        <v>401</v>
      </c>
      <c r="C168" s="48" t="s">
        <v>402</v>
      </c>
      <c r="D168" s="48" t="s">
        <v>404</v>
      </c>
      <c r="E168" s="48" t="s">
        <v>403</v>
      </c>
      <c r="F168" s="48" t="s">
        <v>20</v>
      </c>
      <c r="G168" s="50">
        <v>210</v>
      </c>
      <c r="H168" s="50">
        <v>110</v>
      </c>
      <c r="I168" s="48" t="s">
        <v>15</v>
      </c>
      <c r="J168" s="49">
        <v>2019</v>
      </c>
    </row>
    <row r="169" spans="1:11" s="24" customFormat="1" ht="71" thickBot="1">
      <c r="A169" s="13">
        <f t="shared" si="2"/>
        <v>168</v>
      </c>
      <c r="B169" s="25" t="s">
        <v>310</v>
      </c>
      <c r="C169" s="24" t="s">
        <v>11</v>
      </c>
      <c r="D169" s="25" t="s">
        <v>278</v>
      </c>
      <c r="E169" s="25" t="s">
        <v>22</v>
      </c>
      <c r="F169" s="25" t="s">
        <v>20</v>
      </c>
      <c r="G169" s="35">
        <v>1400</v>
      </c>
      <c r="H169" s="35">
        <v>1050</v>
      </c>
      <c r="I169" s="24" t="s">
        <v>15</v>
      </c>
      <c r="J169" s="24">
        <v>2018</v>
      </c>
    </row>
    <row r="170" spans="1:11" s="41" customFormat="1" ht="57" customHeight="1" thickTop="1">
      <c r="G170" s="44" t="s">
        <v>390</v>
      </c>
      <c r="H170" s="44" t="s">
        <v>277</v>
      </c>
      <c r="K170" s="44" t="s">
        <v>410</v>
      </c>
    </row>
    <row r="171" spans="1:11" s="42" customFormat="1" ht="18" customHeight="1">
      <c r="G171" s="43">
        <f>SUM(G2:G169)</f>
        <v>271020</v>
      </c>
      <c r="H171" s="43">
        <f>SUM(H2:H169)</f>
        <v>175708</v>
      </c>
      <c r="J171" s="58"/>
      <c r="K171" s="58" t="s">
        <v>409</v>
      </c>
    </row>
    <row r="173" spans="1:11" ht="25" customHeight="1">
      <c r="A173" s="4" t="s">
        <v>345</v>
      </c>
      <c r="B173" s="5"/>
      <c r="C173" s="5"/>
      <c r="D173" s="5"/>
      <c r="E173" s="5"/>
      <c r="F173" s="5"/>
      <c r="G173" s="5"/>
      <c r="H173" s="5"/>
      <c r="I173" s="5"/>
      <c r="J173" s="5"/>
      <c r="K173" s="5"/>
    </row>
    <row r="174" spans="1:11" ht="16" customHeight="1">
      <c r="A174" s="6" t="s">
        <v>398</v>
      </c>
      <c r="B174" s="6"/>
      <c r="C174" s="6"/>
      <c r="D174" s="6"/>
      <c r="E174" s="6"/>
      <c r="F174" s="6"/>
      <c r="G174" s="6"/>
      <c r="H174" s="6"/>
      <c r="I174" s="7" t="s">
        <v>411</v>
      </c>
      <c r="J174" s="8"/>
      <c r="K174" s="8"/>
    </row>
    <row r="175" spans="1:11">
      <c r="A175" s="6"/>
      <c r="B175" s="6"/>
      <c r="C175" s="6"/>
      <c r="D175" s="6"/>
      <c r="E175" s="6"/>
      <c r="F175" s="6"/>
      <c r="G175" s="6"/>
      <c r="H175" s="6"/>
      <c r="I175" s="8"/>
      <c r="J175" s="8"/>
      <c r="K175" s="8"/>
    </row>
    <row r="176" spans="1:11">
      <c r="A176" s="6"/>
      <c r="B176" s="6"/>
      <c r="C176" s="6"/>
      <c r="D176" s="6"/>
      <c r="E176" s="6"/>
      <c r="F176" s="6"/>
      <c r="G176" s="6"/>
      <c r="H176" s="6"/>
      <c r="I176" s="8"/>
      <c r="J176" s="8"/>
      <c r="K176" s="8"/>
    </row>
    <row r="177" spans="1:11">
      <c r="A177" s="6"/>
      <c r="B177" s="6"/>
      <c r="C177" s="6"/>
      <c r="D177" s="6"/>
      <c r="E177" s="6"/>
      <c r="F177" s="6"/>
      <c r="G177" s="6"/>
      <c r="H177" s="6"/>
      <c r="I177" s="8"/>
      <c r="J177" s="8"/>
      <c r="K177" s="8"/>
    </row>
    <row r="178" spans="1:11">
      <c r="A178" s="6"/>
      <c r="B178" s="6"/>
      <c r="C178" s="6"/>
      <c r="D178" s="6"/>
      <c r="E178" s="6"/>
      <c r="F178" s="6"/>
      <c r="G178" s="6"/>
      <c r="H178" s="6"/>
      <c r="I178" s="8"/>
      <c r="J178" s="8"/>
      <c r="K178" s="8"/>
    </row>
    <row r="179" spans="1:11">
      <c r="A179" s="6"/>
      <c r="B179" s="6"/>
      <c r="C179" s="6"/>
      <c r="D179" s="6"/>
      <c r="E179" s="6"/>
      <c r="F179" s="6"/>
      <c r="G179" s="6"/>
      <c r="H179" s="6"/>
      <c r="I179" s="8"/>
      <c r="J179" s="8"/>
      <c r="K179" s="8"/>
    </row>
    <row r="180" spans="1:11">
      <c r="A180" s="6"/>
      <c r="B180" s="6"/>
      <c r="C180" s="6"/>
      <c r="D180" s="6"/>
      <c r="E180" s="6"/>
      <c r="F180" s="6"/>
      <c r="G180" s="6"/>
      <c r="H180" s="6"/>
      <c r="I180" s="8"/>
      <c r="J180" s="8"/>
      <c r="K180" s="8"/>
    </row>
    <row r="181" spans="1:11" ht="23" customHeight="1">
      <c r="A181" s="6"/>
      <c r="B181" s="6"/>
      <c r="C181" s="6"/>
      <c r="D181" s="6"/>
      <c r="E181" s="6"/>
      <c r="F181" s="6"/>
      <c r="G181" s="6"/>
      <c r="H181" s="6"/>
      <c r="I181" s="8"/>
      <c r="J181" s="8"/>
      <c r="K181" s="8"/>
    </row>
    <row r="182" spans="1:11">
      <c r="A182" s="6"/>
      <c r="B182" s="6"/>
      <c r="C182" s="6"/>
      <c r="D182" s="6"/>
      <c r="E182" s="6"/>
      <c r="F182" s="6"/>
      <c r="G182" s="6"/>
      <c r="H182" s="6"/>
    </row>
    <row r="183" spans="1:11" ht="16" customHeight="1">
      <c r="A183" s="2" t="s">
        <v>397</v>
      </c>
      <c r="B183" s="2"/>
      <c r="C183" s="2"/>
      <c r="D183" s="2"/>
      <c r="E183" s="2"/>
      <c r="F183" s="2"/>
      <c r="G183" s="2"/>
      <c r="H183" s="2"/>
      <c r="I183" s="2"/>
      <c r="J183" s="2"/>
      <c r="K183" s="2"/>
    </row>
    <row r="184" spans="1:11">
      <c r="A184" s="2"/>
      <c r="B184" s="2"/>
      <c r="C184" s="2"/>
      <c r="D184" s="2"/>
      <c r="E184" s="2"/>
      <c r="F184" s="2"/>
      <c r="G184" s="2"/>
      <c r="H184" s="2"/>
      <c r="I184" s="2"/>
      <c r="J184" s="2"/>
      <c r="K184" s="2"/>
    </row>
    <row r="185" spans="1:11">
      <c r="A185" s="2"/>
      <c r="B185" s="2"/>
      <c r="C185" s="2"/>
      <c r="D185" s="2"/>
      <c r="E185" s="2"/>
      <c r="F185" s="2"/>
      <c r="G185" s="2"/>
      <c r="H185" s="2"/>
      <c r="I185" s="2"/>
      <c r="J185" s="2"/>
      <c r="K185" s="2"/>
    </row>
    <row r="189" spans="1:11">
      <c r="A189" s="3"/>
      <c r="B189" s="1"/>
      <c r="C189" s="1"/>
      <c r="D189" s="1"/>
      <c r="E189" s="1"/>
      <c r="F189" s="1"/>
      <c r="G189" s="1"/>
    </row>
    <row r="190" spans="1:11">
      <c r="A190" s="1"/>
      <c r="B190" s="1"/>
      <c r="C190" s="1"/>
      <c r="D190" s="1"/>
      <c r="E190" s="1"/>
      <c r="F190" s="1"/>
      <c r="G190" s="1"/>
    </row>
    <row r="191" spans="1:11">
      <c r="A191" s="1"/>
      <c r="B191" s="1"/>
      <c r="C191" s="1"/>
      <c r="D191" s="1"/>
      <c r="E191" s="1"/>
      <c r="F191" s="1"/>
      <c r="G191" s="1"/>
    </row>
    <row r="192" spans="1:11">
      <c r="A192" s="1"/>
      <c r="B192" s="1"/>
      <c r="C192" s="1"/>
      <c r="D192" s="1"/>
      <c r="E192" s="1"/>
      <c r="F192" s="1"/>
      <c r="G192" s="1"/>
    </row>
  </sheetData>
  <mergeCells count="4">
    <mergeCell ref="A174:H182"/>
    <mergeCell ref="I174:K181"/>
    <mergeCell ref="A173:K173"/>
    <mergeCell ref="A183:K18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Clere</dc:creator>
  <cp:lastModifiedBy>Jacob Clere</cp:lastModifiedBy>
  <dcterms:created xsi:type="dcterms:W3CDTF">2024-04-25T02:41:13Z</dcterms:created>
  <dcterms:modified xsi:type="dcterms:W3CDTF">2025-08-12T10:11:05Z</dcterms:modified>
</cp:coreProperties>
</file>